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<sst xmlns="http://schemas.openxmlformats.org/spreadsheetml/2006/main" count="748" uniqueCount="535">
  <si>
    <t>Оборудование для переработки мяса</t>
  </si>
  <si>
    <t>Волчок  (1500 кг/ч)</t>
  </si>
  <si>
    <t>К7-ФВП-114   комбин</t>
  </si>
  <si>
    <t>Волчок (1500кг/ч)</t>
  </si>
  <si>
    <t>К7-ФВП-114   ст3</t>
  </si>
  <si>
    <t>Волчок(1500кг/ч)</t>
  </si>
  <si>
    <t>К7-ФВП-114-01(ПН)</t>
  </si>
  <si>
    <t>Волчок -мешалка</t>
  </si>
  <si>
    <t>К7-ФВМ-114</t>
  </si>
  <si>
    <t xml:space="preserve">Волчок  (6500 кг/ч)      </t>
  </si>
  <si>
    <t>К7-ФВП-200      (Ст.3)</t>
  </si>
  <si>
    <t xml:space="preserve">Волчок  (6500 кг/ч)    </t>
  </si>
  <si>
    <t>К7-ФВП-200      (Комбин.)</t>
  </si>
  <si>
    <t>Волчок  (6500 кг/ч)   2-х скоростной</t>
  </si>
  <si>
    <t>К7-ФВП-200 -01</t>
  </si>
  <si>
    <t xml:space="preserve">Волчок  (6500 кг/ч)  </t>
  </si>
  <si>
    <t>К7-ФВП-200-02.</t>
  </si>
  <si>
    <t>Волчок (6500 кг/ч)</t>
  </si>
  <si>
    <t>К7-ФВП-200НП</t>
  </si>
  <si>
    <t>Комплект по сепарации мяса</t>
  </si>
  <si>
    <t>К7-ФВП-200-02.290.00</t>
  </si>
  <si>
    <t xml:space="preserve">Волчок (5000 кг/ч)          </t>
  </si>
  <si>
    <t>К7-ФВП-160   (Ст.3)</t>
  </si>
  <si>
    <t xml:space="preserve">Волчок (5000 кг/ч)   </t>
  </si>
  <si>
    <t>К7-ФВП-160   (Комбин)</t>
  </si>
  <si>
    <t>К7-ФВП-160-03</t>
  </si>
  <si>
    <t>К7-ФВП-160НП</t>
  </si>
  <si>
    <t>К7-ФВП-160Н.200.00</t>
  </si>
  <si>
    <t xml:space="preserve">Волчок (3000 кг/ч)         </t>
  </si>
  <si>
    <t>К7-ФВП-160-01 (Ст.3)</t>
  </si>
  <si>
    <t xml:space="preserve">Волчок (3000 кг/ч)          </t>
  </si>
  <si>
    <t>К7-ФВП-160-01(Комбин.)</t>
  </si>
  <si>
    <t>К7-ФВП-160-01НП</t>
  </si>
  <si>
    <t>К7-ФВ2П-160-01.200.00</t>
  </si>
  <si>
    <t>Волчок (2000 кг/ч)</t>
  </si>
  <si>
    <t>К7-ФВП-120-1       (Ст.3)</t>
  </si>
  <si>
    <t xml:space="preserve">Волчок  (450 кг/ч)      </t>
  </si>
  <si>
    <t xml:space="preserve">К7-ФВП-82  (Ст.3)    </t>
  </si>
  <si>
    <t xml:space="preserve">Волчок  (450 кг/ч)    </t>
  </si>
  <si>
    <t>К7-ФВП-82     (нерж)</t>
  </si>
  <si>
    <t>Волчок (450 кг/ч)</t>
  </si>
  <si>
    <t>К7-ФВП-82 -01</t>
  </si>
  <si>
    <t>Волчок(нерж.) с реверсированием</t>
  </si>
  <si>
    <t>МП2-160</t>
  </si>
  <si>
    <t xml:space="preserve">Волчок </t>
  </si>
  <si>
    <t>В2-ФВП</t>
  </si>
  <si>
    <t>Заказ</t>
  </si>
  <si>
    <t>Волчок</t>
  </si>
  <si>
    <t>В2-ФДК.01</t>
  </si>
  <si>
    <t xml:space="preserve">Волчок (в зависимости от комплектации) </t>
  </si>
  <si>
    <t xml:space="preserve">Волчок (в зависимости от комплектации)  </t>
  </si>
  <si>
    <t xml:space="preserve">Лидер-132 Люкс </t>
  </si>
  <si>
    <t>Лидер-162 Люкс</t>
  </si>
  <si>
    <t>Лидер-202 Люкс</t>
  </si>
  <si>
    <t>Лидер-133 Люкс Профи</t>
  </si>
  <si>
    <t xml:space="preserve">Лидер-163 Люкс Профи </t>
  </si>
  <si>
    <t>Лидер-203 Люкс Профи</t>
  </si>
  <si>
    <t>В-2-105</t>
  </si>
  <si>
    <t>от 77000</t>
  </si>
  <si>
    <t>В-105</t>
  </si>
  <si>
    <t>В2-114</t>
  </si>
  <si>
    <t>от 120000</t>
  </si>
  <si>
    <t>ДИП-05-114</t>
  </si>
  <si>
    <t>от 133000</t>
  </si>
  <si>
    <t>Я2-ФВМ-114</t>
  </si>
  <si>
    <t>ВРД-50</t>
  </si>
  <si>
    <t>ВРД-82</t>
  </si>
  <si>
    <t>ВРД-125</t>
  </si>
  <si>
    <t>ВРД-200</t>
  </si>
  <si>
    <t>ЩФМ 3 ФВ 120</t>
  </si>
  <si>
    <t xml:space="preserve">КПКМ МВУ-125 </t>
  </si>
  <si>
    <t>РК-130</t>
  </si>
  <si>
    <t>Волчок (Словакия)</t>
  </si>
  <si>
    <t>РМ114</t>
  </si>
  <si>
    <t>от 387000</t>
  </si>
  <si>
    <t>РМ160</t>
  </si>
  <si>
    <t>от 1140000</t>
  </si>
  <si>
    <t>РМ3000</t>
  </si>
  <si>
    <t>от 1380000</t>
  </si>
  <si>
    <t>JR-82, пр-ть 150 кг/ч</t>
  </si>
  <si>
    <t>JR-120, пр-ть 1500 кг/ч</t>
  </si>
  <si>
    <t>JR-130, пр-ть 3000 кг/ч</t>
  </si>
  <si>
    <t>JR-200, пр-ть 5000 кг/ч</t>
  </si>
  <si>
    <t>РКМ-130</t>
  </si>
  <si>
    <t>Kolbe</t>
  </si>
  <si>
    <t>K+G</t>
  </si>
  <si>
    <t>Kilia</t>
  </si>
  <si>
    <t>Куттер</t>
  </si>
  <si>
    <t>В2-ФКН</t>
  </si>
  <si>
    <t>Куттер малогабаритный</t>
  </si>
  <si>
    <t>КМ-016</t>
  </si>
  <si>
    <t>Куттер с выгружателем</t>
  </si>
  <si>
    <t>КЧ-060</t>
  </si>
  <si>
    <t>ФК-50</t>
  </si>
  <si>
    <t xml:space="preserve">Куттер  вакуумный </t>
  </si>
  <si>
    <t>ИПКС 032</t>
  </si>
  <si>
    <t xml:space="preserve">Куттер   </t>
  </si>
  <si>
    <t xml:space="preserve">МИФ КВ 45 </t>
  </si>
  <si>
    <t>Куттер – эмульситатор  вакуумный</t>
  </si>
  <si>
    <t>МКФ-25</t>
  </si>
  <si>
    <t>МКФ-60</t>
  </si>
  <si>
    <t>Куттер –эмульситатор  вакуумный</t>
  </si>
  <si>
    <t>МКФ-100</t>
  </si>
  <si>
    <t xml:space="preserve">Куттер  </t>
  </si>
  <si>
    <t xml:space="preserve">ФРЕ-А-80 </t>
  </si>
  <si>
    <t>УКН-50</t>
  </si>
  <si>
    <t>УКН-100</t>
  </si>
  <si>
    <t>221 ФН 080</t>
  </si>
  <si>
    <t>ФРЕ-А-100</t>
  </si>
  <si>
    <t>Куттер ЩФМ 3</t>
  </si>
  <si>
    <t>ФК-80</t>
  </si>
  <si>
    <t>ФК-100</t>
  </si>
  <si>
    <t>ФК-125</t>
  </si>
  <si>
    <t xml:space="preserve">Куттер вакуумный </t>
  </si>
  <si>
    <t>ВК-125</t>
  </si>
  <si>
    <t xml:space="preserve"> А-170-02-03</t>
  </si>
  <si>
    <t>А-170-02-03</t>
  </si>
  <si>
    <t xml:space="preserve">Куттер вакуумный  </t>
  </si>
  <si>
    <t>Л-23-ФКВ-03—05</t>
  </si>
  <si>
    <t>Л5-ФКМ</t>
  </si>
  <si>
    <t>Л5-ФКБ</t>
  </si>
  <si>
    <t>Куттер вакуумный 200л ZKZB</t>
  </si>
  <si>
    <t>от 250000</t>
  </si>
  <si>
    <t>Куттер вакуумный 125л ZKZB</t>
  </si>
  <si>
    <t>от 1475000</t>
  </si>
  <si>
    <t>Куттер 80л ZB</t>
  </si>
  <si>
    <t>Куттер 125л  ZB</t>
  </si>
  <si>
    <t>Куттер 200л  ZB</t>
  </si>
  <si>
    <t xml:space="preserve">Куттер  K+G Wetter  </t>
  </si>
  <si>
    <t>Куттер  LASKA</t>
  </si>
  <si>
    <t>Куттер  SEYDELMANN</t>
  </si>
  <si>
    <t>Куттер  KILIA</t>
  </si>
  <si>
    <r>
      <t>Куттер</t>
    </r>
    <r>
      <rPr>
        <sz val="12"/>
        <color indexed="8"/>
        <rFont val="Arial"/>
        <family val="2"/>
      </rPr>
      <t xml:space="preserve"> Alexanderwerk</t>
    </r>
  </si>
  <si>
    <t>Куттер (Словакия)</t>
  </si>
  <si>
    <t>К80</t>
  </si>
  <si>
    <t>от 2280000</t>
  </si>
  <si>
    <t>К120</t>
  </si>
  <si>
    <t>от 1600000</t>
  </si>
  <si>
    <t>К200</t>
  </si>
  <si>
    <t>от 5960000</t>
  </si>
  <si>
    <t>К330</t>
  </si>
  <si>
    <t>от 6240000</t>
  </si>
  <si>
    <r>
      <t>Куттер</t>
    </r>
    <r>
      <rPr>
        <sz val="12"/>
        <color indexed="8"/>
        <rFont val="Arial"/>
        <family val="2"/>
      </rPr>
      <t xml:space="preserve">  Fatosa</t>
    </r>
  </si>
  <si>
    <t>Куттер  ALPINA</t>
  </si>
  <si>
    <t>Куттер «MADO»</t>
  </si>
  <si>
    <t xml:space="preserve">Вибро-вакуумный массажер  Заменяет обычный 200л.                 </t>
  </si>
  <si>
    <t xml:space="preserve">Лидер-30 (ЯЗ-ФМС-30)        </t>
  </si>
  <si>
    <t xml:space="preserve">Вибро-вакуумный массажер  Заменяет обычный 700л.              </t>
  </si>
  <si>
    <t>Лидер-100 (ЯЗ-ФМС-100)</t>
  </si>
  <si>
    <t xml:space="preserve">Вибро-вакуумный массажер  Заменяет обычный 1 500л.               </t>
  </si>
  <si>
    <t xml:space="preserve">Лидер-200 (ЯЗ-ФМС-200)             </t>
  </si>
  <si>
    <t>Вибро-вакуумный массажёр  Заменяет обычный 2 000л.</t>
  </si>
  <si>
    <t xml:space="preserve">Вибро-вакуумный массажёр  Заменяет обычный 4 000л.               </t>
  </si>
  <si>
    <t xml:space="preserve">Вибро-вакуумный массажер  Заменяет обычный 200л.                   </t>
  </si>
  <si>
    <t xml:space="preserve">Лидер-30 Люкс      </t>
  </si>
  <si>
    <t xml:space="preserve">Вибро-вакуумный массажер  Заменяет обычный 700л.                </t>
  </si>
  <si>
    <t>Лидер-100 Люкс</t>
  </si>
  <si>
    <t>Лидер-200 Люкс</t>
  </si>
  <si>
    <t>Вибро-вакуумный массажер  Заменяет обычный 2 000л.</t>
  </si>
  <si>
    <t>Лидер-300 Люкс</t>
  </si>
  <si>
    <t>Вибро-вакуумный массажер  Заменяет обычный 4 000л.</t>
  </si>
  <si>
    <t>Лидер-650 Люкс</t>
  </si>
  <si>
    <t xml:space="preserve">Вибромассажер </t>
  </si>
  <si>
    <r>
      <t xml:space="preserve">Лидер-10 </t>
    </r>
    <r>
      <rPr>
        <sz val="12"/>
        <rFont val="Arial"/>
        <family val="2"/>
      </rPr>
      <t>(ЯЗ-ФМС-10)</t>
    </r>
    <r>
      <rPr>
        <sz val="12"/>
        <color indexed="10"/>
        <rFont val="Arial"/>
        <family val="2"/>
      </rPr>
      <t xml:space="preserve">                                                                                            </t>
    </r>
  </si>
  <si>
    <t xml:space="preserve">Лидер-10/1 (ЯЗ-ФМС-10)        </t>
  </si>
  <si>
    <t xml:space="preserve">Лидер-10 Люкс (ЯЗ-ФМС-10)         </t>
  </si>
  <si>
    <t xml:space="preserve">Установка вакуумного массирования </t>
  </si>
  <si>
    <t>УВМ-400-1</t>
  </si>
  <si>
    <t>В2-ФУБ-650</t>
  </si>
  <si>
    <t>В2-ФУБ-950</t>
  </si>
  <si>
    <t>В2-ФУМ</t>
  </si>
  <si>
    <t>В2-ФУЗ</t>
  </si>
  <si>
    <t>Массажер вакуумный</t>
  </si>
  <si>
    <t>ПМ-ФМВ-200</t>
  </si>
  <si>
    <t>ПМ-ФМВ-400-2</t>
  </si>
  <si>
    <t>ПМ-ФМВ-400-3</t>
  </si>
  <si>
    <t>ПМ-ФМВ-700-2</t>
  </si>
  <si>
    <t>ПМ-ФМВ-700-3</t>
  </si>
  <si>
    <t>ПМ-ФМВ-1000-2</t>
  </si>
  <si>
    <t>ПМ-ФМВ-1000-3</t>
  </si>
  <si>
    <t xml:space="preserve">Массажер /геометрическая емкость 200 л </t>
  </si>
  <si>
    <t>К7-ФМВ-100     (Ст.3)</t>
  </si>
  <si>
    <t>К7-ФМВ-100     (Нерж)</t>
  </si>
  <si>
    <t>К7-ФМВ-220     (Нерж)</t>
  </si>
  <si>
    <t>К7-ФВП 114-01.07.000</t>
  </si>
  <si>
    <t>Клипсатор односкрепочный ручной</t>
  </si>
  <si>
    <t>КО</t>
  </si>
  <si>
    <t>Клипсатор односкрепочный полуавтомат</t>
  </si>
  <si>
    <t>КА</t>
  </si>
  <si>
    <t>Клипсатор двухскрепочный настольный</t>
  </si>
  <si>
    <t>КД</t>
  </si>
  <si>
    <t>Клипсатор двухскрепочный напольный</t>
  </si>
  <si>
    <t>КПУ</t>
  </si>
  <si>
    <t>Клипсатор двухскрепочный автомат</t>
  </si>
  <si>
    <t>КПУУ</t>
  </si>
  <si>
    <t>Клипсатор двойной CSK</t>
  </si>
  <si>
    <t>CSK</t>
  </si>
  <si>
    <t xml:space="preserve">Клипсатор ручной </t>
  </si>
  <si>
    <t>UDK</t>
  </si>
  <si>
    <t>МИФ-К-1</t>
  </si>
  <si>
    <t xml:space="preserve">Клипсатор пневматический двухскрепочный </t>
  </si>
  <si>
    <t>МИФ-К-2</t>
  </si>
  <si>
    <t>Клипсатор пневматический двухскрепочный с автоматической подачей петли</t>
  </si>
  <si>
    <t>Клипсатор ручной</t>
  </si>
  <si>
    <t>КР</t>
  </si>
  <si>
    <t>КР-1</t>
  </si>
  <si>
    <t>Клипсатор пневматический односкрепочный</t>
  </si>
  <si>
    <t>КН-3С*</t>
  </si>
  <si>
    <t>КН-4С*</t>
  </si>
  <si>
    <t>Клипсатор ручной односкрепочный</t>
  </si>
  <si>
    <t>КН-6р*</t>
  </si>
  <si>
    <t>Клипсатор ручной односкрепочный для рукавной сетки</t>
  </si>
  <si>
    <t>КН-7р*</t>
  </si>
  <si>
    <t>Клипсатор ручной двухскрепочный для рукавной сетки</t>
  </si>
  <si>
    <t>КН-8р*</t>
  </si>
  <si>
    <t>Клипсатор пневматический двухскрепочный</t>
  </si>
  <si>
    <t>КН-21*</t>
  </si>
  <si>
    <t>КН-21М*</t>
  </si>
  <si>
    <t>КН-22*</t>
  </si>
  <si>
    <t>КН-23М*</t>
  </si>
  <si>
    <t>КН-24*</t>
  </si>
  <si>
    <t>КН-24п**</t>
  </si>
  <si>
    <t>Клипсатор полуавтоматический</t>
  </si>
  <si>
    <t>КН-26*</t>
  </si>
  <si>
    <t>КН-26п**</t>
  </si>
  <si>
    <t>Клипсатор автоматический двухскрепочный</t>
  </si>
  <si>
    <t>КН-31*</t>
  </si>
  <si>
    <t>Клипсатор автоматический двухскрепочный с ручным револьверным питателем</t>
  </si>
  <si>
    <t>КН-31-01*</t>
  </si>
  <si>
    <t>Клипсатор автоматический двухскрепочный с пневматическим револьверным питателем</t>
  </si>
  <si>
    <t>КН-31-02*</t>
  </si>
  <si>
    <t xml:space="preserve">Клипсатор автоматический двухскрепочный с подачей петли </t>
  </si>
  <si>
    <t>КН-32**</t>
  </si>
  <si>
    <t>Клипсатор автоматический двухскрепочный с подачей петли и ручным револьверным питателем</t>
  </si>
  <si>
    <t>КН-32-01**</t>
  </si>
  <si>
    <t>Клипсатор автоматический двухскрепочный с подачей петли и пневматическим револьверным питателем</t>
  </si>
  <si>
    <t>КН-32-02**</t>
  </si>
  <si>
    <t>Клипсатор ручной вертикальный</t>
  </si>
  <si>
    <t>«Корунд-клип» 1-2,5Р</t>
  </si>
  <si>
    <t>Клипсатор ручной горизонтальный</t>
  </si>
  <si>
    <t>«Корунд-клип» 1-2,0РГ</t>
  </si>
  <si>
    <t>«Корунд-клип» 1-1,1РГ</t>
  </si>
  <si>
    <t>Клипсатор 1-2,5 (односкрепочный)</t>
  </si>
  <si>
    <t>«Корунд-клип» 1-2,5</t>
  </si>
  <si>
    <t>Клипсатор 1-2,5 (односкрепочный) для пакетов</t>
  </si>
  <si>
    <t>Клипсатор 1-2,5 (односкрепочный) для пакетов с вакуумированием</t>
  </si>
  <si>
    <t>Клипсатор 1-2,5П (односкрепочный) для пакетов на плоской скрепке</t>
  </si>
  <si>
    <t>«Корунд-клип» 1-2,5П</t>
  </si>
  <si>
    <t>Клипсатор 1-3,0 (односкрепочный) для пакетов</t>
  </si>
  <si>
    <t>«Корунд-клип» 1-3,0</t>
  </si>
  <si>
    <t>Клипсатор 2-2,5М (двухскрепочный)</t>
  </si>
  <si>
    <t>«Корунд-клип» 2-2,5М</t>
  </si>
  <si>
    <t>Клипсатор 2-3,0 (двухскрепочный)</t>
  </si>
  <si>
    <t>«Корунд-клип» 2-3,0</t>
  </si>
  <si>
    <t>Клипсатор 2-2,5М полуавтомат для агрегатирования с любым шприцом, включая импортные</t>
  </si>
  <si>
    <t>Клипсатор 2-2,5МП полуавтомат на плоской скрепке для агрегатирования с любым шприцом</t>
  </si>
  <si>
    <t>«Корунд-клип» 2-2,5МП</t>
  </si>
  <si>
    <t>Клипсатор 2-2,5М полуавтомат с дозированием по длине батона для агрегатирования с любым шприцом</t>
  </si>
  <si>
    <t>Клипсатор 2-2,5МП полуавтомат на плоской скрепке с дозированием по длине батона для агрегатирования с любым шприцом</t>
  </si>
  <si>
    <t>Клипсатор 2-3,0 полуавтомат для агрегатирования с любым шприцом</t>
  </si>
  <si>
    <t>Клипсатор 2-3,0 полуавтомат дозированием по длине батона для агрегатирования с любым шприцом</t>
  </si>
  <si>
    <t>Клипсатор 2-2,5 Автомат Адаптер к любому шприцу</t>
  </si>
  <si>
    <t>«Корунд-клип» 2-2,5</t>
  </si>
  <si>
    <t>Клипсатор 2-2,5П Автомат Адаптер на плоской скрепке</t>
  </si>
  <si>
    <t>«Корунд-клип» 2-2,5П</t>
  </si>
  <si>
    <t>Клипсатор 2-2,5П Автомат с ЧПУ и электронными весами</t>
  </si>
  <si>
    <t>Poli clip</t>
  </si>
  <si>
    <t>Alpina Tehnopac</t>
  </si>
  <si>
    <t>PW</t>
  </si>
  <si>
    <t xml:space="preserve">Шприц </t>
  </si>
  <si>
    <t>Шприц (с перекрутчиком)</t>
  </si>
  <si>
    <t>Шприц</t>
  </si>
  <si>
    <t xml:space="preserve">Шприц вакуумный (без перекрутки) (400-700 кг/ч) </t>
  </si>
  <si>
    <t>К7-ФШВ-3          (Ст.3)</t>
  </si>
  <si>
    <t>К7-ФШВ-3          (Нерж.)</t>
  </si>
  <si>
    <t xml:space="preserve">Перекрутка </t>
  </si>
  <si>
    <t>К7-ФПД-2</t>
  </si>
  <si>
    <t>Перекрутчик</t>
  </si>
  <si>
    <t xml:space="preserve">Лидер-1,2   (ЯЗ-ФДС)    </t>
  </si>
  <si>
    <t>Шприц вакуумный</t>
  </si>
  <si>
    <t>ФКД-1000</t>
  </si>
  <si>
    <t>В2-ФШХ</t>
  </si>
  <si>
    <t>Шприц гидравлический (с приставкой) 400 кг/ч</t>
  </si>
  <si>
    <t xml:space="preserve">К7-ФШГ </t>
  </si>
  <si>
    <t>Шприц гидравлический (с бункером и приставкой)</t>
  </si>
  <si>
    <t>К7-ФШГ -01</t>
  </si>
  <si>
    <t>Шприц роторный (с перекруткой) /350-3000 кг/ч/</t>
  </si>
  <si>
    <t>К7-ФШРП</t>
  </si>
  <si>
    <t>Приставка к шприцу перекрутки сосисок</t>
  </si>
  <si>
    <t>К7-ФПП</t>
  </si>
  <si>
    <t>Устройство перекручивающее</t>
  </si>
  <si>
    <t>В2-ФУО</t>
  </si>
  <si>
    <t>Устройство порционирующее</t>
  </si>
  <si>
    <t>ФПБ</t>
  </si>
  <si>
    <t>Шпигорезка (150 кг/ч)</t>
  </si>
  <si>
    <t>К7-ФГШМ</t>
  </si>
  <si>
    <t>Фаршемешалка</t>
  </si>
  <si>
    <t>В2-ФДЗ</t>
  </si>
  <si>
    <t>В2-ФДЖ</t>
  </si>
  <si>
    <t xml:space="preserve">Фаршемешалка (2000-2500 кг/ч) </t>
  </si>
  <si>
    <t>К7-ФМ-150       (Нерж)</t>
  </si>
  <si>
    <t>К7-ФМ-150       (Ст.3)</t>
  </si>
  <si>
    <t>К7-ФМУ-150       (Ст.3)</t>
  </si>
  <si>
    <t>К7-ФМ-330</t>
  </si>
  <si>
    <t>Фаршемешалка (без механизма загрузки 05.000)</t>
  </si>
  <si>
    <t>К7-ФМУ-335Н    (Комбин.)</t>
  </si>
  <si>
    <t>Фаршемешалка (с механизмом загрузки 05.000)</t>
  </si>
  <si>
    <t xml:space="preserve">К7-ФМУ-335Н     </t>
  </si>
  <si>
    <t>Фаршемешалка (со сварной нерж. станиной и механиз. загрузки )</t>
  </si>
  <si>
    <t xml:space="preserve">К7-ФМУ-335Н  </t>
  </si>
  <si>
    <t xml:space="preserve">Фаршемешалка </t>
  </si>
  <si>
    <t>Вакуумная фаршемешалка</t>
  </si>
  <si>
    <t xml:space="preserve">Лидер-150 В        </t>
  </si>
  <si>
    <t xml:space="preserve">Лидер-335 В        </t>
  </si>
  <si>
    <t>Вибро-вакуумная фаршемешалка</t>
  </si>
  <si>
    <t>Лидер-150 (ЯЗ-ФМХ)</t>
  </si>
  <si>
    <t xml:space="preserve">Лидер-100 Люкс      </t>
  </si>
  <si>
    <t xml:space="preserve">Лидер-150 Люкс </t>
  </si>
  <si>
    <t xml:space="preserve">Лидер-335 Люкс </t>
  </si>
  <si>
    <t>Установка для транспортирования фарша по трубам</t>
  </si>
  <si>
    <t>А1-ФН-3К</t>
  </si>
  <si>
    <t>Фаршенаполнительный автомат</t>
  </si>
  <si>
    <t>ЩФМ-3 ФНП-1</t>
  </si>
  <si>
    <t xml:space="preserve">Насос фаршевый винтовой </t>
  </si>
  <si>
    <t>В2-ФНФ</t>
  </si>
  <si>
    <t>Насос фаршевый кулачковый</t>
  </si>
  <si>
    <t xml:space="preserve">В2-ФНТ </t>
  </si>
  <si>
    <t xml:space="preserve">Насос фаршевый                          </t>
  </si>
  <si>
    <t xml:space="preserve">Лидер-5 (ЯЗ-ФНИ)  </t>
  </si>
  <si>
    <t>Механизм загрузки (Комбин.)</t>
  </si>
  <si>
    <t>К7-ФМУ-335Н     05.000</t>
  </si>
  <si>
    <t>Механизм загрузки из нержавеющей стали</t>
  </si>
  <si>
    <t>К7-ФМУ-335Н    05.000</t>
  </si>
  <si>
    <t>Измельчитель мяса</t>
  </si>
  <si>
    <t xml:space="preserve">Лидер-3 Люкс                                     </t>
  </si>
  <si>
    <t xml:space="preserve">Лидер-3 Люкс                       </t>
  </si>
  <si>
    <t xml:space="preserve">Лидер-5 Люкс          </t>
  </si>
  <si>
    <t>Лидер-7 Люкс</t>
  </si>
  <si>
    <t>Машина для резки шпика</t>
  </si>
  <si>
    <t>Лидер-200 (ЯЗ-ФШР)</t>
  </si>
  <si>
    <t>Машина для измельчения замороженного мяса</t>
  </si>
  <si>
    <t>ФИА-2.5</t>
  </si>
  <si>
    <t>Агрегат д/ тонкого измельчения мяса (3000кг/ч)</t>
  </si>
  <si>
    <t>К6-АТИМ-2</t>
  </si>
  <si>
    <t>Машина д/тонк. измельчен. мяса (3000 кг/ч)</t>
  </si>
  <si>
    <t>К6-ФИ2-М</t>
  </si>
  <si>
    <t>Установка тонкого измельчения мяса</t>
  </si>
  <si>
    <t>В2-ФТИ</t>
  </si>
  <si>
    <t>Измельчитель мясных блоков</t>
  </si>
  <si>
    <t>В2-ФРЗ-М</t>
  </si>
  <si>
    <t xml:space="preserve">Дробилка замороженных блоков </t>
  </si>
  <si>
    <t xml:space="preserve">Лидер-3.500               </t>
  </si>
  <si>
    <t>Блокорезка</t>
  </si>
  <si>
    <t>МИФ-1300</t>
  </si>
  <si>
    <t xml:space="preserve">Блокорезка </t>
  </si>
  <si>
    <t>Я2-ФИБ</t>
  </si>
  <si>
    <t xml:space="preserve">Блокорезка гильотинная </t>
  </si>
  <si>
    <t>МИФ-2000</t>
  </si>
  <si>
    <t>ИБ-4</t>
  </si>
  <si>
    <t>ИБ-8</t>
  </si>
  <si>
    <t>DEP-4000</t>
  </si>
  <si>
    <t xml:space="preserve">Блокорезка  </t>
  </si>
  <si>
    <t>QP5220</t>
  </si>
  <si>
    <t>QP5230</t>
  </si>
  <si>
    <t>QP5240</t>
  </si>
  <si>
    <t>Ruhle</t>
  </si>
  <si>
    <t>Magurit</t>
  </si>
  <si>
    <t>ПМ-ФИБ-05</t>
  </si>
  <si>
    <t>Мясорезка ( 24 ножа )</t>
  </si>
  <si>
    <t>ПМ-ФМД-01</t>
  </si>
  <si>
    <t>Мясорезка ( 14 ножей )</t>
  </si>
  <si>
    <t>ПМ-ФМД-02</t>
  </si>
  <si>
    <t>Инъектор посолочный</t>
  </si>
  <si>
    <t>Лидер 1-3 (ЯЗ-ФСЕ)</t>
  </si>
  <si>
    <t>Инъектор посолочный ручной 1+3 иглы</t>
  </si>
  <si>
    <t>ПМ-ФИ-05</t>
  </si>
  <si>
    <t>Инъектор посолочный 15 игл</t>
  </si>
  <si>
    <t>ПМ-ФМШ-15</t>
  </si>
  <si>
    <t>Инъектор посолочный 19 игл</t>
  </si>
  <si>
    <t>ПМ-ФМШ-19</t>
  </si>
  <si>
    <t>Инъектор посолочный 33 иглы</t>
  </si>
  <si>
    <t>ПМ-ФМШ-33</t>
  </si>
  <si>
    <t>Игла одинарная</t>
  </si>
  <si>
    <t>ф3;ф4</t>
  </si>
  <si>
    <t>Игла двойная</t>
  </si>
  <si>
    <t>ф2.5;ф3;ф4</t>
  </si>
  <si>
    <t>Игла четверная (рыбная)</t>
  </si>
  <si>
    <t>ф1.6</t>
  </si>
  <si>
    <t>Наполнитель (аппликатор) ручной</t>
  </si>
  <si>
    <t>ПМ-ФНП</t>
  </si>
  <si>
    <t>Наполнитель (аппликатор) пневматический</t>
  </si>
  <si>
    <t>ПМ-ФНП-120</t>
  </si>
  <si>
    <t>Мешалка для рассола (электр.)</t>
  </si>
  <si>
    <t>ПМ-ФМР</t>
  </si>
  <si>
    <t>Накопитель с ротацион. насосом (5000кг/ч)</t>
  </si>
  <si>
    <t>К6-ФНФ-200</t>
  </si>
  <si>
    <t>Шприц для рассола (40 л )</t>
  </si>
  <si>
    <t>К7-ФШР</t>
  </si>
  <si>
    <t>Агрегат д/измельч. и посола мяса (3500кг/ч)</t>
  </si>
  <si>
    <t>Я2-ФХ2Т</t>
  </si>
  <si>
    <t>Дополнительное оборудование</t>
  </si>
  <si>
    <t xml:space="preserve">Мельница коллоидная (1-2 т/ч)     </t>
  </si>
  <si>
    <t>К6-ФКМ             (Ст.3)</t>
  </si>
  <si>
    <t xml:space="preserve">Мельница коллоидная (1-2 т/ч)       </t>
  </si>
  <si>
    <t>К6-ФКМ             (Нерж)</t>
  </si>
  <si>
    <t xml:space="preserve">Измельчитель  </t>
  </si>
  <si>
    <t>МИФ-1</t>
  </si>
  <si>
    <t xml:space="preserve">Измельчитель </t>
  </si>
  <si>
    <t>Я2-ФЮТ</t>
  </si>
  <si>
    <t>Я3-ФИБ</t>
  </si>
  <si>
    <t>Я3-ФИА</t>
  </si>
  <si>
    <t>от 148000</t>
  </si>
  <si>
    <t>МИЛ</t>
  </si>
  <si>
    <t>Измельчитель фарша (Слов.)</t>
  </si>
  <si>
    <t>Измельчитель фарша (Словакия)</t>
  </si>
  <si>
    <t>от 1165000</t>
  </si>
  <si>
    <t xml:space="preserve">ИЗМЕЛЬЧИТЕЛЬ КОСТИ </t>
  </si>
  <si>
    <t>ИК-2-03</t>
  </si>
  <si>
    <t>ИК-2-50</t>
  </si>
  <si>
    <t xml:space="preserve">Измельчитель для кости </t>
  </si>
  <si>
    <t>ИКМ-150</t>
  </si>
  <si>
    <t xml:space="preserve">Измельчитель КОСТЕЙ  </t>
  </si>
  <si>
    <t>МИФ-И2-С</t>
  </si>
  <si>
    <t>Измельчитель специй</t>
  </si>
  <si>
    <t>Печь ротационная (110 кг/ч)</t>
  </si>
  <si>
    <t>К7-ФП2-Г</t>
  </si>
  <si>
    <t>Печь ротационная  с газ. обогревом (709.00.0000)</t>
  </si>
  <si>
    <t>К7-ФПГ</t>
  </si>
  <si>
    <t>Котел с двумя саморазгружающимися корз. общей вмест. 1,1 м3</t>
  </si>
  <si>
    <t>К7-ФВ3-Е     (Комбинир.)</t>
  </si>
  <si>
    <t>К7-ФВ3-Е          (Нерж)</t>
  </si>
  <si>
    <t>Котел варочный опрокидной (370 л)</t>
  </si>
  <si>
    <t>К7-ФВА</t>
  </si>
  <si>
    <t>Термокамера(60-90кг/ч)</t>
  </si>
  <si>
    <t>К7-ФТУ</t>
  </si>
  <si>
    <t>Шкаф управления</t>
  </si>
  <si>
    <t>К7-ФТК-27.000</t>
  </si>
  <si>
    <t>Дымогенератор (со шкафом управления) (500 м3/ч)</t>
  </si>
  <si>
    <t>К7-ФДГ-500-01</t>
  </si>
  <si>
    <t>Термоагрегат "Лидер-400-Р"        (ЯЗ-ФТЯ/2-Р)</t>
  </si>
  <si>
    <t>Лидер-400-Р (ЯЗ-ФТЯ/2-Р)</t>
  </si>
  <si>
    <t xml:space="preserve">Термоагрегат "Лидер-150 Люкс"                       </t>
  </si>
  <si>
    <t xml:space="preserve">Лидер-150 Люкс               </t>
  </si>
  <si>
    <t xml:space="preserve">Термоагрегат "Лидер-250 Люкс"   </t>
  </si>
  <si>
    <t xml:space="preserve">Лидер-250 Люкс               </t>
  </si>
  <si>
    <t xml:space="preserve">Термоагрегат "Лидер-300 Люкс"   </t>
  </si>
  <si>
    <t xml:space="preserve">Лидер-300 Люкс               </t>
  </si>
  <si>
    <t xml:space="preserve">Термоагрегат "Лидер-400-Р Люкс"    </t>
  </si>
  <si>
    <t xml:space="preserve">Лидер-400-Р Люкс    </t>
  </si>
  <si>
    <t xml:space="preserve">Термоагрегат "Лидер-500 Люкс"   </t>
  </si>
  <si>
    <t xml:space="preserve">Лидер-500 Люкс   </t>
  </si>
  <si>
    <t>К7-ФДГ-500-01.08</t>
  </si>
  <si>
    <t>Комплекс копчения</t>
  </si>
  <si>
    <t>В2-ФВЕ</t>
  </si>
  <si>
    <t>В2-ФКЕ</t>
  </si>
  <si>
    <t>Комплекс копчения двухрамный</t>
  </si>
  <si>
    <t xml:space="preserve">В2-ФВЛ </t>
  </si>
  <si>
    <t>Парогенератор</t>
  </si>
  <si>
    <t>К7-ФТУ-41,000</t>
  </si>
  <si>
    <t xml:space="preserve">Котел варочный (0,25 мЗ) </t>
  </si>
  <si>
    <t>К7-ФКВУ-250Э(Нерж.)</t>
  </si>
  <si>
    <t>К7-ФКВУ-250Э</t>
  </si>
  <si>
    <t>Стол д/обв. и жилов. /3000х1400х812/</t>
  </si>
  <si>
    <t>К7-ФЦК 0,5/1-1</t>
  </si>
  <si>
    <t>Стол д/вязки колб.и копченостей /2020х1020х800/</t>
  </si>
  <si>
    <t>К-7-ФЦК 0,5/3-1</t>
  </si>
  <si>
    <t>Чан (д/замачив.кишок) /1050х775х920/(0,5м3)</t>
  </si>
  <si>
    <t>К7-ФЦК 0,5/5-1</t>
  </si>
  <si>
    <t>Стеллаж /2400х600х1150/</t>
  </si>
  <si>
    <t>К7-ФЦК 0.5/2-2</t>
  </si>
  <si>
    <t xml:space="preserve">Котлетный автомат </t>
  </si>
  <si>
    <t>Лидер-40000 (ЯЗ-ФКС)</t>
  </si>
  <si>
    <t>Автомат котлетный (20000 шт/час)</t>
  </si>
  <si>
    <t>К6-ФАК 50/75</t>
  </si>
  <si>
    <t>Полуавтомат котлетный</t>
  </si>
  <si>
    <t>В2-ФПЕ</t>
  </si>
  <si>
    <t>Машина для формовки фрикаделек</t>
  </si>
  <si>
    <t>В2-ФФЛ</t>
  </si>
  <si>
    <t>В2-ФФН</t>
  </si>
  <si>
    <t>Комплекс колбасно-сосичный</t>
  </si>
  <si>
    <t xml:space="preserve">В2-ФПШ </t>
  </si>
  <si>
    <t>Автомат формовочный</t>
  </si>
  <si>
    <t>В2-ФФА</t>
  </si>
  <si>
    <t>Автомат сосичный</t>
  </si>
  <si>
    <t>В2-ФАН</t>
  </si>
  <si>
    <t>Автомат пельменный настольный</t>
  </si>
  <si>
    <t>В2-ФПЛ/24</t>
  </si>
  <si>
    <t xml:space="preserve">В2-ФПЕ </t>
  </si>
  <si>
    <t>В2-ФПК/24</t>
  </si>
  <si>
    <t>В2-ФАБ</t>
  </si>
  <si>
    <t>Барабан галтовочный</t>
  </si>
  <si>
    <t>В2-ФПГ</t>
  </si>
  <si>
    <t>Установка стерел.усл.годного мяса</t>
  </si>
  <si>
    <t>К7-ФС2Б</t>
  </si>
  <si>
    <t>Мясоперерабатывающий агрегат "Буран"</t>
  </si>
  <si>
    <t>К7-ФАМ</t>
  </si>
  <si>
    <t>Сепарирующая головка</t>
  </si>
  <si>
    <t>К7-ФГС 200.00000</t>
  </si>
  <si>
    <t xml:space="preserve">Лидер-105 (ЯЗ-ФРЮ) </t>
  </si>
  <si>
    <t>Лидер-131 (ЯЗ-ФВД-131)</t>
  </si>
  <si>
    <t>Лидер-161 (ЯЗ-ФВД-161)</t>
  </si>
  <si>
    <t>Лидер-201 (ЯЗ-ФВД-201)</t>
  </si>
  <si>
    <t>Лидер-300 (ЯЗ-ФМС-300)</t>
  </si>
  <si>
    <t>Лидер-650 (ЯЗ-ФМС-650)</t>
  </si>
  <si>
    <t>Лидер-1,5 НВ (ЯЗ-ФШД)</t>
  </si>
  <si>
    <t>Лидер-1,5 ВП (ЯЗ-ФШО)</t>
  </si>
  <si>
    <t>Лидер-5 В (ЯЗ-ФША)</t>
  </si>
  <si>
    <t>Лидер-5/2 В (ЯЗ-ФШЛ)</t>
  </si>
  <si>
    <t>Лидер-10 В (ЯЗ-ФШК)</t>
  </si>
  <si>
    <t>Лидер-30 В (ЯЗ-ФШП)</t>
  </si>
  <si>
    <t>Лидер-100 (ЯЗ-ФМЛ)</t>
  </si>
  <si>
    <t>Лидер-150 (ЯЗ-ФМЦ)</t>
  </si>
  <si>
    <t>Лидер-335 (ЯЗ-ФМО)</t>
  </si>
  <si>
    <t>Лидер-700 (ЯЗ-ФМИ)</t>
  </si>
  <si>
    <t xml:space="preserve">Лидер-100 (ЯЗ-ФМУ)           </t>
  </si>
  <si>
    <t>Лидер-335 (ЯЗ-ФМФ)</t>
  </si>
  <si>
    <t xml:space="preserve">Лидер-1 (ЯЗ-ФИО)                                    </t>
  </si>
  <si>
    <t xml:space="preserve">Лидер-3 (ЯЗ-ФИА)                    </t>
  </si>
  <si>
    <t xml:space="preserve">Лидер-5 (ЯЗ-ФИР)                    </t>
  </si>
  <si>
    <t>Лидер-6 (ЯЗ-ФИН)</t>
  </si>
  <si>
    <t xml:space="preserve">Термоагрегат "Лидер-150"     (ЯЗ-ФТО/1)                    </t>
  </si>
  <si>
    <t xml:space="preserve">Лидер-150 (ЯЗ-ФТО/1)                    </t>
  </si>
  <si>
    <t>Термоагрегат "Лидер-250"          (ЯЗ-ФТЯ/1)</t>
  </si>
  <si>
    <t>Лидер-250 (ЯЗ-ФТЯ/1)</t>
  </si>
  <si>
    <t>Термоагрегат "Лидер-300"     (ЯЗ-ФТО/2)</t>
  </si>
  <si>
    <t>Лидер-300 (ЯЗ-ФТО/2)</t>
  </si>
  <si>
    <t>Термоагрегат "Лидер-500"     (ЯЗ-ФТЯ/2)</t>
  </si>
  <si>
    <t>Лидер-500 (ЯЗ-ФТЯ/2)</t>
  </si>
  <si>
    <r>
      <t xml:space="preserve">Вибро-вакуумный массажео  Заменяет обычный 1 500л.               </t>
    </r>
    <r>
      <rPr>
        <sz val="12"/>
        <color indexed="61"/>
        <rFont val="Arial"/>
        <family val="2"/>
      </rPr>
      <t xml:space="preserve"> </t>
    </r>
  </si>
  <si>
    <t>ООО «ДиПиПром»</t>
  </si>
  <si>
    <t>Р/с 40702810202260000266  в филиале ВРУ ОАО «МИнБ» г. Владимир</t>
  </si>
  <si>
    <t>К/с 30101810200000000716 БИК 041708716 ОКПО 97469424</t>
  </si>
  <si>
    <t>тел/факс (499) 270-50-88, (495) 753-76-76</t>
  </si>
  <si>
    <t>8-920-6230033, 8-926-5854131</t>
  </si>
  <si>
    <t>http://www.dpprom.ru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</si>
</sst>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13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61"/>
      <name val="Arial"/>
      <family val="2"/>
    </font>
    <font>
      <sz val="12"/>
      <name val="Times New Roman"/>
      <family val="1"/>
    </font>
    <font>
      <b/>
      <sz val="8.5"/>
      <color indexed="8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15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" fontId="1" fillId="0" borderId="0" xfId="0" applyNumberFormat="1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1" xfId="18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1" fontId="1" fillId="0" borderId="1" xfId="0" applyNumberFormat="1" applyFont="1" applyBorder="1" applyAlignment="1" applyProtection="1">
      <alignment horizontal="left" vertical="center"/>
      <protection hidden="1"/>
    </xf>
    <xf numFmtId="0" fontId="1" fillId="0" borderId="2" xfId="18" applyNumberFormat="1" applyFont="1" applyFill="1" applyBorder="1" applyAlignment="1" applyProtection="1">
      <alignment horizontal="left" vertical="center"/>
      <protection hidden="1"/>
    </xf>
    <xf numFmtId="1" fontId="1" fillId="0" borderId="2" xfId="0" applyNumberFormat="1" applyFont="1" applyBorder="1" applyAlignment="1" applyProtection="1">
      <alignment horizontal="left"/>
      <protection hidden="1"/>
    </xf>
    <xf numFmtId="0" fontId="1" fillId="0" borderId="1" xfId="18" applyNumberFormat="1" applyFont="1" applyFill="1" applyBorder="1" applyAlignment="1" applyProtection="1">
      <alignment horizontal="left" vertical="center"/>
      <protection hidden="1"/>
    </xf>
    <xf numFmtId="1" fontId="1" fillId="0" borderId="1" xfId="0" applyNumberFormat="1" applyFont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left" wrapText="1"/>
      <protection hidden="1"/>
    </xf>
    <xf numFmtId="2" fontId="4" fillId="0" borderId="1" xfId="0" applyNumberFormat="1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/>
      <protection hidden="1"/>
    </xf>
    <xf numFmtId="3" fontId="1" fillId="0" borderId="1" xfId="0" applyNumberFormat="1" applyFont="1" applyBorder="1" applyAlignment="1" applyProtection="1">
      <alignment horizontal="left" wrapText="1"/>
      <protection hidden="1"/>
    </xf>
    <xf numFmtId="164" fontId="1" fillId="0" borderId="1" xfId="16" applyNumberFormat="1" applyFont="1" applyBorder="1" applyAlignment="1" applyProtection="1">
      <alignment horizontal="left"/>
      <protection hidden="1"/>
    </xf>
    <xf numFmtId="0" fontId="1" fillId="0" borderId="1" xfId="18" applyNumberFormat="1" applyFont="1" applyFill="1" applyBorder="1" applyAlignment="1" applyProtection="1">
      <alignment horizontal="left" vertical="center" wrapText="1"/>
      <protection hidden="1"/>
    </xf>
    <xf numFmtId="1" fontId="1" fillId="0" borderId="0" xfId="0" applyNumberFormat="1" applyFont="1" applyAlignment="1" applyProtection="1">
      <alignment horizontal="left"/>
      <protection hidden="1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1695450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sa\&#1056;&#1072;&#1073;&#1086;&#1095;&#1080;&#1081;%20&#1089;&#1090;&#1086;&#1083;\&#1044;&#1080;&#1055;&#1080;&#1055;&#1088;&#1086;&#1084;\&#1084;&#1103;&#1089;&#1086;\&#1076;&#1080;&#1087;&#1080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тава"/>
      <sheetName val="прис"/>
      <sheetName val="уралмясомаш"/>
      <sheetName val="ммаш"/>
      <sheetName val="юпитер"/>
      <sheetName val="наш"/>
      <sheetName val="убой,первичка"/>
      <sheetName val="первичка"/>
      <sheetName val="технологическое"/>
      <sheetName val="глубокаяпереработка"/>
    </sheetNames>
    <sheetDataSet>
      <sheetData sheetId="0">
        <row r="65">
          <cell r="C65">
            <v>7650</v>
          </cell>
        </row>
        <row r="66">
          <cell r="C66">
            <v>6420</v>
          </cell>
        </row>
        <row r="67">
          <cell r="C67">
            <v>8235</v>
          </cell>
        </row>
        <row r="68">
          <cell r="C68">
            <v>11800</v>
          </cell>
        </row>
        <row r="69">
          <cell r="C69">
            <v>725</v>
          </cell>
        </row>
        <row r="70">
          <cell r="C70">
            <v>6540</v>
          </cell>
        </row>
        <row r="71">
          <cell r="C71">
            <v>7175</v>
          </cell>
        </row>
        <row r="72">
          <cell r="C72">
            <v>1750</v>
          </cell>
        </row>
        <row r="73">
          <cell r="C73">
            <v>8570</v>
          </cell>
        </row>
        <row r="74">
          <cell r="C74">
            <v>5670</v>
          </cell>
        </row>
        <row r="75">
          <cell r="C75">
            <v>4915</v>
          </cell>
        </row>
        <row r="76">
          <cell r="C76">
            <v>6655</v>
          </cell>
        </row>
        <row r="77">
          <cell r="C77">
            <v>17640</v>
          </cell>
        </row>
        <row r="78">
          <cell r="C78">
            <v>2280</v>
          </cell>
        </row>
        <row r="79">
          <cell r="C79">
            <v>1980</v>
          </cell>
        </row>
        <row r="80">
          <cell r="C80">
            <v>470</v>
          </cell>
        </row>
        <row r="81">
          <cell r="C81">
            <v>1850</v>
          </cell>
        </row>
        <row r="82">
          <cell r="C82">
            <v>7375</v>
          </cell>
        </row>
        <row r="83">
          <cell r="C83">
            <v>5375</v>
          </cell>
        </row>
        <row r="84">
          <cell r="C84">
            <v>1870</v>
          </cell>
        </row>
        <row r="85">
          <cell r="C85">
            <v>765</v>
          </cell>
        </row>
        <row r="86">
          <cell r="C86">
            <v>915</v>
          </cell>
        </row>
        <row r="87">
          <cell r="C87">
            <v>980</v>
          </cell>
        </row>
        <row r="89">
          <cell r="C89">
            <v>10550</v>
          </cell>
        </row>
        <row r="90">
          <cell r="C90">
            <v>11840</v>
          </cell>
        </row>
        <row r="91">
          <cell r="C91">
            <v>33475</v>
          </cell>
        </row>
        <row r="92">
          <cell r="C92">
            <v>37615</v>
          </cell>
        </row>
        <row r="93">
          <cell r="C93">
            <v>15600</v>
          </cell>
        </row>
        <row r="94">
          <cell r="C94">
            <v>1025</v>
          </cell>
        </row>
        <row r="95">
          <cell r="C95">
            <v>8830</v>
          </cell>
        </row>
        <row r="96">
          <cell r="C96">
            <v>9695</v>
          </cell>
        </row>
        <row r="97">
          <cell r="C97">
            <v>27200</v>
          </cell>
        </row>
        <row r="98">
          <cell r="C98">
            <v>10140</v>
          </cell>
        </row>
        <row r="99">
          <cell r="C99">
            <v>1110</v>
          </cell>
        </row>
        <row r="100">
          <cell r="C100">
            <v>6360</v>
          </cell>
        </row>
        <row r="101">
          <cell r="C101">
            <v>8315</v>
          </cell>
        </row>
        <row r="102">
          <cell r="C102">
            <v>8930</v>
          </cell>
        </row>
        <row r="103">
          <cell r="C103">
            <v>930</v>
          </cell>
        </row>
        <row r="105">
          <cell r="C105">
            <v>2605</v>
          </cell>
        </row>
        <row r="106">
          <cell r="C106">
            <v>3025</v>
          </cell>
        </row>
        <row r="107">
          <cell r="C107">
            <v>5000</v>
          </cell>
        </row>
        <row r="108">
          <cell r="C108">
            <v>8510</v>
          </cell>
        </row>
        <row r="109">
          <cell r="C109">
            <v>12480</v>
          </cell>
        </row>
        <row r="110">
          <cell r="C110">
            <v>13560</v>
          </cell>
        </row>
        <row r="111">
          <cell r="C111">
            <v>9490</v>
          </cell>
        </row>
        <row r="112">
          <cell r="C112">
            <v>1945</v>
          </cell>
        </row>
        <row r="113">
          <cell r="C113">
            <v>4640</v>
          </cell>
        </row>
        <row r="114">
          <cell r="C114">
            <v>5055</v>
          </cell>
        </row>
        <row r="115">
          <cell r="C115">
            <v>12075</v>
          </cell>
        </row>
        <row r="116">
          <cell r="C116">
            <v>2010</v>
          </cell>
        </row>
        <row r="117">
          <cell r="C117">
            <v>2205</v>
          </cell>
        </row>
        <row r="118">
          <cell r="C118">
            <v>1440</v>
          </cell>
        </row>
        <row r="119">
          <cell r="C119">
            <v>21480</v>
          </cell>
        </row>
        <row r="120">
          <cell r="C120">
            <v>12110</v>
          </cell>
        </row>
        <row r="121">
          <cell r="C121">
            <v>8580</v>
          </cell>
        </row>
        <row r="122">
          <cell r="C122">
            <v>6780</v>
          </cell>
        </row>
        <row r="123">
          <cell r="C123">
            <v>7915</v>
          </cell>
        </row>
        <row r="124">
          <cell r="C124">
            <v>2870</v>
          </cell>
        </row>
        <row r="125">
          <cell r="C125">
            <v>5760</v>
          </cell>
        </row>
        <row r="126">
          <cell r="C126">
            <v>7415</v>
          </cell>
        </row>
        <row r="127">
          <cell r="C127">
            <v>6540</v>
          </cell>
        </row>
        <row r="128">
          <cell r="C128">
            <v>6670</v>
          </cell>
        </row>
        <row r="129">
          <cell r="C129">
            <v>7540</v>
          </cell>
        </row>
        <row r="131">
          <cell r="C131">
            <v>15830</v>
          </cell>
        </row>
        <row r="132">
          <cell r="C132">
            <v>3020</v>
          </cell>
        </row>
        <row r="133">
          <cell r="C133">
            <v>4385</v>
          </cell>
        </row>
        <row r="134">
          <cell r="C134">
            <v>10650</v>
          </cell>
        </row>
        <row r="135">
          <cell r="C135">
            <v>6850</v>
          </cell>
        </row>
        <row r="136">
          <cell r="C136">
            <v>14280</v>
          </cell>
        </row>
        <row r="137">
          <cell r="C137">
            <v>18370</v>
          </cell>
        </row>
      </sheetData>
      <sheetData sheetId="1">
        <row r="8">
          <cell r="C8">
            <v>650000</v>
          </cell>
        </row>
        <row r="9">
          <cell r="C9">
            <v>380000</v>
          </cell>
        </row>
        <row r="10">
          <cell r="C10">
            <v>305000</v>
          </cell>
        </row>
        <row r="13">
          <cell r="C13">
            <v>250000</v>
          </cell>
        </row>
        <row r="14">
          <cell r="C14">
            <v>455000</v>
          </cell>
        </row>
        <row r="15">
          <cell r="C15">
            <v>499500</v>
          </cell>
        </row>
        <row r="16">
          <cell r="C16">
            <v>462000</v>
          </cell>
        </row>
        <row r="17">
          <cell r="C17">
            <v>537000</v>
          </cell>
        </row>
        <row r="18">
          <cell r="C18">
            <v>495000</v>
          </cell>
        </row>
        <row r="19">
          <cell r="C19">
            <v>575000</v>
          </cell>
        </row>
        <row r="22">
          <cell r="C22">
            <v>186000</v>
          </cell>
        </row>
        <row r="23">
          <cell r="C23">
            <v>191700</v>
          </cell>
        </row>
        <row r="24">
          <cell r="C24">
            <v>300400</v>
          </cell>
        </row>
        <row r="26">
          <cell r="C26">
            <v>1200</v>
          </cell>
        </row>
        <row r="27">
          <cell r="C27">
            <v>1600</v>
          </cell>
        </row>
        <row r="28">
          <cell r="C28">
            <v>2300</v>
          </cell>
        </row>
        <row r="30">
          <cell r="C30">
            <v>19800</v>
          </cell>
        </row>
        <row r="31">
          <cell r="C31">
            <v>82950</v>
          </cell>
        </row>
        <row r="32">
          <cell r="C32">
            <v>20700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prom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zoomScale="85" zoomScaleNormal="85" workbookViewId="0" topLeftCell="A2">
      <selection activeCell="A8" sqref="A8"/>
    </sheetView>
  </sheetViews>
  <sheetFormatPr defaultColWidth="9.00390625" defaultRowHeight="18" customHeight="1"/>
  <cols>
    <col min="1" max="1" width="120.75390625" style="12" customWidth="1"/>
    <col min="2" max="2" width="32.25390625" style="12" customWidth="1"/>
    <col min="3" max="3" width="17.25390625" style="29" customWidth="1"/>
    <col min="4" max="16384" width="20.25390625" style="12" customWidth="1"/>
  </cols>
  <sheetData>
    <row r="1" spans="1:3" ht="27.75" customHeight="1" hidden="1">
      <c r="A1" s="10"/>
      <c r="B1" s="10"/>
      <c r="C1" s="11"/>
    </row>
    <row r="2" spans="2:12" s="1" customFormat="1" ht="15.75" customHeight="1">
      <c r="B2" s="2" t="s">
        <v>529</v>
      </c>
      <c r="C2" s="3"/>
      <c r="D2" s="4"/>
      <c r="F2" s="5"/>
      <c r="G2" s="5"/>
      <c r="H2" s="5"/>
      <c r="I2" s="5"/>
      <c r="J2" s="5"/>
      <c r="K2" s="5"/>
      <c r="L2" s="5"/>
    </row>
    <row r="3" spans="2:12" s="1" customFormat="1" ht="15" customHeight="1">
      <c r="B3" s="6" t="s">
        <v>530</v>
      </c>
      <c r="C3" s="3"/>
      <c r="D3" s="4"/>
      <c r="F3" s="5"/>
      <c r="G3" s="5"/>
      <c r="H3" s="5"/>
      <c r="I3" s="5"/>
      <c r="J3" s="5"/>
      <c r="K3" s="5"/>
      <c r="L3" s="5"/>
    </row>
    <row r="4" spans="2:12" s="1" customFormat="1" ht="15" customHeight="1">
      <c r="B4" s="6" t="s">
        <v>531</v>
      </c>
      <c r="C4" s="3"/>
      <c r="D4" s="4"/>
      <c r="F4" s="5"/>
      <c r="G4" s="5"/>
      <c r="H4" s="5"/>
      <c r="I4" s="5"/>
      <c r="J4" s="5"/>
      <c r="K4" s="5"/>
      <c r="L4" s="5"/>
    </row>
    <row r="5" spans="2:13" s="1" customFormat="1" ht="15" customHeight="1">
      <c r="B5" s="6" t="s">
        <v>532</v>
      </c>
      <c r="C5" s="3"/>
      <c r="D5" s="7" t="s">
        <v>533</v>
      </c>
      <c r="E5" s="7"/>
      <c r="F5" s="7"/>
      <c r="G5" s="5"/>
      <c r="J5" s="7"/>
      <c r="K5" s="7"/>
      <c r="L5" s="7"/>
      <c r="M5" s="7"/>
    </row>
    <row r="6" spans="2:12" s="1" customFormat="1" ht="13.5" customHeight="1">
      <c r="B6" s="8" t="s">
        <v>534</v>
      </c>
      <c r="C6" s="3"/>
      <c r="D6" s="4"/>
      <c r="F6" s="9"/>
      <c r="G6" s="9"/>
      <c r="H6" s="9"/>
      <c r="I6" s="9"/>
      <c r="J6" s="9"/>
      <c r="K6" s="9"/>
      <c r="L6" s="9"/>
    </row>
    <row r="7" spans="1:3" ht="15.75" customHeight="1">
      <c r="A7" s="13" t="s">
        <v>0</v>
      </c>
      <c r="B7" s="14"/>
      <c r="C7" s="15"/>
    </row>
    <row r="8" spans="1:3" ht="15.75" customHeight="1">
      <c r="A8" s="16" t="s">
        <v>1</v>
      </c>
      <c r="B8" s="16" t="s">
        <v>2</v>
      </c>
      <c r="C8" s="17">
        <f>'[1]полтава'!C65*26*1.18*1.25</f>
        <v>293377.5</v>
      </c>
    </row>
    <row r="9" spans="1:3" ht="15.75" customHeight="1">
      <c r="A9" s="18" t="s">
        <v>3</v>
      </c>
      <c r="B9" s="18" t="s">
        <v>4</v>
      </c>
      <c r="C9" s="19">
        <f>'[1]полтава'!C66*26*1.18*1.25</f>
        <v>246206.99999999997</v>
      </c>
    </row>
    <row r="10" spans="1:3" ht="18" customHeight="1">
      <c r="A10" s="18" t="s">
        <v>5</v>
      </c>
      <c r="B10" s="18" t="s">
        <v>6</v>
      </c>
      <c r="C10" s="19">
        <f>'[1]полтава'!C67*26*1.18*1.25</f>
        <v>315812.25</v>
      </c>
    </row>
    <row r="11" spans="1:3" ht="19.5" customHeight="1">
      <c r="A11" s="18" t="s">
        <v>7</v>
      </c>
      <c r="B11" s="18" t="s">
        <v>8</v>
      </c>
      <c r="C11" s="19">
        <f>'[1]полтава'!C68*26*1.18*1.25</f>
        <v>452530</v>
      </c>
    </row>
    <row r="12" spans="1:3" ht="15" customHeight="1">
      <c r="A12" s="18" t="s">
        <v>9</v>
      </c>
      <c r="B12" s="18" t="s">
        <v>10</v>
      </c>
      <c r="C12" s="19">
        <f>'[1]полтава'!C89*26*1.18*1.25</f>
        <v>404592.5</v>
      </c>
    </row>
    <row r="13" spans="1:3" s="20" customFormat="1" ht="15" customHeight="1">
      <c r="A13" s="18" t="s">
        <v>11</v>
      </c>
      <c r="B13" s="18" t="s">
        <v>12</v>
      </c>
      <c r="C13" s="19">
        <f>'[1]полтава'!C90*26*1.18*1.25</f>
        <v>454063.99999999994</v>
      </c>
    </row>
    <row r="14" spans="1:3" s="20" customFormat="1" ht="15" customHeight="1">
      <c r="A14" s="18" t="s">
        <v>13</v>
      </c>
      <c r="B14" s="18" t="s">
        <v>14</v>
      </c>
      <c r="C14" s="19">
        <f>'[1]полтава'!C91*26*1.18*1.25</f>
        <v>1283766.25</v>
      </c>
    </row>
    <row r="15" spans="1:3" ht="15" customHeight="1">
      <c r="A15" s="18" t="s">
        <v>15</v>
      </c>
      <c r="B15" s="18" t="s">
        <v>16</v>
      </c>
      <c r="C15" s="19">
        <f>'[1]полтава'!C92*26*1.18*1.25</f>
        <v>1442535.25</v>
      </c>
    </row>
    <row r="16" spans="1:3" ht="15" customHeight="1">
      <c r="A16" s="18" t="s">
        <v>17</v>
      </c>
      <c r="B16" s="18" t="s">
        <v>18</v>
      </c>
      <c r="C16" s="19">
        <f>'[1]полтава'!C93*26*1.18*1.25</f>
        <v>598260</v>
      </c>
    </row>
    <row r="17" spans="1:3" ht="15" customHeight="1">
      <c r="A17" s="18" t="s">
        <v>19</v>
      </c>
      <c r="B17" s="18" t="s">
        <v>20</v>
      </c>
      <c r="C17" s="19">
        <f>'[1]полтава'!C94*26*1.18*1.25</f>
        <v>39308.75</v>
      </c>
    </row>
    <row r="18" spans="1:3" s="20" customFormat="1" ht="15" customHeight="1">
      <c r="A18" s="18" t="s">
        <v>21</v>
      </c>
      <c r="B18" s="18" t="s">
        <v>22</v>
      </c>
      <c r="C18" s="19">
        <f>'[1]полтава'!C95*26*1.18*1.25</f>
        <v>338630.49999999994</v>
      </c>
    </row>
    <row r="19" spans="1:3" ht="15" customHeight="1">
      <c r="A19" s="18" t="s">
        <v>23</v>
      </c>
      <c r="B19" s="18" t="s">
        <v>24</v>
      </c>
      <c r="C19" s="19">
        <f>'[1]полтава'!C96*26*1.18*1.25</f>
        <v>371803.25</v>
      </c>
    </row>
    <row r="20" spans="1:3" s="20" customFormat="1" ht="15" customHeight="1">
      <c r="A20" s="18" t="s">
        <v>21</v>
      </c>
      <c r="B20" s="18" t="s">
        <v>25</v>
      </c>
      <c r="C20" s="19">
        <f>'[1]полтава'!C97*26*1.18*1.25</f>
        <v>1043120</v>
      </c>
    </row>
    <row r="21" spans="1:3" s="20" customFormat="1" ht="15.75" customHeight="1">
      <c r="A21" s="18" t="s">
        <v>21</v>
      </c>
      <c r="B21" s="18" t="s">
        <v>26</v>
      </c>
      <c r="C21" s="19">
        <f>'[1]полтава'!C98*26*1.18*1.25</f>
        <v>388869</v>
      </c>
    </row>
    <row r="22" spans="1:3" s="20" customFormat="1" ht="15.75" customHeight="1">
      <c r="A22" s="18" t="s">
        <v>19</v>
      </c>
      <c r="B22" s="18" t="s">
        <v>27</v>
      </c>
      <c r="C22" s="19">
        <f>'[1]полтава'!C99*26*1.18*1.25</f>
        <v>42568.49999999999</v>
      </c>
    </row>
    <row r="23" spans="1:3" ht="15" customHeight="1">
      <c r="A23" s="18" t="s">
        <v>28</v>
      </c>
      <c r="B23" s="18" t="s">
        <v>29</v>
      </c>
      <c r="C23" s="19">
        <f>'[1]полтава'!C100*26*1.18*1.25</f>
        <v>243906</v>
      </c>
    </row>
    <row r="24" spans="1:3" s="20" customFormat="1" ht="15" customHeight="1">
      <c r="A24" s="18" t="s">
        <v>30</v>
      </c>
      <c r="B24" s="18" t="s">
        <v>31</v>
      </c>
      <c r="C24" s="19">
        <f>'[1]полтава'!C101*26*1.18*1.25</f>
        <v>318880.25</v>
      </c>
    </row>
    <row r="25" spans="1:3" ht="15" customHeight="1">
      <c r="A25" s="18" t="s">
        <v>30</v>
      </c>
      <c r="B25" s="18" t="s">
        <v>32</v>
      </c>
      <c r="C25" s="19">
        <f>'[1]полтава'!C102*26*1.18*1.25</f>
        <v>342465.49999999994</v>
      </c>
    </row>
    <row r="26" spans="1:3" ht="15" customHeight="1">
      <c r="A26" s="18" t="s">
        <v>19</v>
      </c>
      <c r="B26" s="18" t="s">
        <v>33</v>
      </c>
      <c r="C26" s="19">
        <f>'[1]полтава'!C103*26*1.18*1.25</f>
        <v>35665.5</v>
      </c>
    </row>
    <row r="27" spans="1:3" ht="15" customHeight="1">
      <c r="A27" s="18" t="s">
        <v>34</v>
      </c>
      <c r="B27" s="18" t="s">
        <v>35</v>
      </c>
      <c r="C27" s="19" t="s">
        <v>46</v>
      </c>
    </row>
    <row r="28" spans="1:3" s="20" customFormat="1" ht="15" customHeight="1">
      <c r="A28" s="18" t="s">
        <v>36</v>
      </c>
      <c r="B28" s="18" t="s">
        <v>37</v>
      </c>
      <c r="C28" s="19">
        <f>'[1]полтава'!C105*26*1.18*1.25</f>
        <v>99901.75</v>
      </c>
    </row>
    <row r="29" spans="1:3" ht="15" customHeight="1">
      <c r="A29" s="18" t="s">
        <v>38</v>
      </c>
      <c r="B29" s="18" t="s">
        <v>39</v>
      </c>
      <c r="C29" s="19">
        <f>'[1]полтава'!C106*26*1.18*1.25</f>
        <v>116008.75</v>
      </c>
    </row>
    <row r="30" spans="1:3" ht="15" customHeight="1">
      <c r="A30" s="18" t="s">
        <v>40</v>
      </c>
      <c r="B30" s="18" t="s">
        <v>41</v>
      </c>
      <c r="C30" s="19">
        <f>'[1]полтава'!C107*26*1.18*1.25</f>
        <v>191750</v>
      </c>
    </row>
    <row r="31" spans="1:3" ht="15" customHeight="1">
      <c r="A31" s="18" t="s">
        <v>42</v>
      </c>
      <c r="B31" s="18" t="s">
        <v>43</v>
      </c>
      <c r="C31" s="19">
        <f>'[1]полтава'!C108*26*1.18*1.25</f>
        <v>326358.5</v>
      </c>
    </row>
    <row r="32" spans="1:3" ht="15" customHeight="1">
      <c r="A32" s="18" t="s">
        <v>44</v>
      </c>
      <c r="B32" s="18" t="s">
        <v>45</v>
      </c>
      <c r="C32" s="19" t="s">
        <v>46</v>
      </c>
    </row>
    <row r="33" spans="1:3" ht="15" customHeight="1">
      <c r="A33" s="18" t="s">
        <v>47</v>
      </c>
      <c r="B33" s="18" t="s">
        <v>48</v>
      </c>
      <c r="C33" s="19" t="s">
        <v>46</v>
      </c>
    </row>
    <row r="34" spans="1:3" ht="15" customHeight="1">
      <c r="A34" s="21" t="s">
        <v>44</v>
      </c>
      <c r="B34" s="21" t="s">
        <v>498</v>
      </c>
      <c r="C34" s="19">
        <v>298487</v>
      </c>
    </row>
    <row r="35" spans="1:3" ht="15" customHeight="1">
      <c r="A35" s="21" t="s">
        <v>49</v>
      </c>
      <c r="B35" s="21" t="s">
        <v>499</v>
      </c>
      <c r="C35" s="19">
        <v>536712</v>
      </c>
    </row>
    <row r="36" spans="1:3" ht="15" customHeight="1">
      <c r="A36" s="21" t="s">
        <v>50</v>
      </c>
      <c r="B36" s="21" t="s">
        <v>500</v>
      </c>
      <c r="C36" s="19">
        <v>899244</v>
      </c>
    </row>
    <row r="37" spans="1:3" ht="15" customHeight="1">
      <c r="A37" s="21" t="s">
        <v>50</v>
      </c>
      <c r="B37" s="21" t="s">
        <v>501</v>
      </c>
      <c r="C37" s="19">
        <v>1138266</v>
      </c>
    </row>
    <row r="38" spans="1:3" ht="15" customHeight="1">
      <c r="A38" s="21" t="s">
        <v>47</v>
      </c>
      <c r="B38" s="21" t="s">
        <v>51</v>
      </c>
      <c r="C38" s="19">
        <v>701626</v>
      </c>
    </row>
    <row r="39" spans="1:3" ht="15" customHeight="1">
      <c r="A39" s="21" t="s">
        <v>47</v>
      </c>
      <c r="B39" s="21" t="s">
        <v>52</v>
      </c>
      <c r="C39" s="19">
        <v>1104288</v>
      </c>
    </row>
    <row r="40" spans="1:3" ht="15" customHeight="1">
      <c r="A40" s="21" t="s">
        <v>47</v>
      </c>
      <c r="B40" s="21" t="s">
        <v>53</v>
      </c>
      <c r="C40" s="19">
        <v>1340624</v>
      </c>
    </row>
    <row r="41" spans="1:3" ht="15" customHeight="1">
      <c r="A41" s="21" t="s">
        <v>47</v>
      </c>
      <c r="B41" s="21" t="s">
        <v>54</v>
      </c>
      <c r="C41" s="19">
        <v>987610</v>
      </c>
    </row>
    <row r="42" spans="1:3" ht="15" customHeight="1">
      <c r="A42" s="21" t="s">
        <v>47</v>
      </c>
      <c r="B42" s="21" t="s">
        <v>55</v>
      </c>
      <c r="C42" s="19">
        <v>1612190</v>
      </c>
    </row>
    <row r="43" spans="1:3" ht="15" customHeight="1">
      <c r="A43" s="21" t="s">
        <v>47</v>
      </c>
      <c r="B43" s="21" t="s">
        <v>56</v>
      </c>
      <c r="C43" s="19">
        <v>2386100</v>
      </c>
    </row>
    <row r="44" spans="1:3" ht="15" customHeight="1">
      <c r="A44" s="21" t="s">
        <v>47</v>
      </c>
      <c r="B44" s="21" t="s">
        <v>57</v>
      </c>
      <c r="C44" s="19" t="s">
        <v>58</v>
      </c>
    </row>
    <row r="45" spans="1:3" ht="15" customHeight="1">
      <c r="A45" s="21" t="s">
        <v>47</v>
      </c>
      <c r="B45" s="21" t="s">
        <v>59</v>
      </c>
      <c r="C45" s="19">
        <v>60000</v>
      </c>
    </row>
    <row r="46" spans="1:3" ht="15" customHeight="1">
      <c r="A46" s="21" t="s">
        <v>47</v>
      </c>
      <c r="B46" s="21" t="s">
        <v>60</v>
      </c>
      <c r="C46" s="19" t="s">
        <v>61</v>
      </c>
    </row>
    <row r="47" spans="1:3" ht="15" customHeight="1">
      <c r="A47" s="21" t="s">
        <v>47</v>
      </c>
      <c r="B47" s="21" t="s">
        <v>62</v>
      </c>
      <c r="C47" s="19" t="s">
        <v>63</v>
      </c>
    </row>
    <row r="48" spans="1:3" ht="15" customHeight="1">
      <c r="A48" s="21" t="s">
        <v>47</v>
      </c>
      <c r="B48" s="21" t="s">
        <v>64</v>
      </c>
      <c r="C48" s="19">
        <v>85000</v>
      </c>
    </row>
    <row r="49" spans="1:3" ht="15" customHeight="1">
      <c r="A49" s="21" t="s">
        <v>47</v>
      </c>
      <c r="B49" s="21" t="s">
        <v>65</v>
      </c>
      <c r="C49" s="19">
        <v>45000</v>
      </c>
    </row>
    <row r="50" spans="1:3" ht="15" customHeight="1">
      <c r="A50" s="21" t="s">
        <v>47</v>
      </c>
      <c r="B50" s="21" t="s">
        <v>66</v>
      </c>
      <c r="C50" s="19">
        <v>75000</v>
      </c>
    </row>
    <row r="51" spans="1:3" ht="15" customHeight="1">
      <c r="A51" s="21" t="s">
        <v>47</v>
      </c>
      <c r="B51" s="21" t="s">
        <v>67</v>
      </c>
      <c r="C51" s="19">
        <v>107000</v>
      </c>
    </row>
    <row r="52" spans="1:3" ht="15" customHeight="1">
      <c r="A52" s="21" t="s">
        <v>47</v>
      </c>
      <c r="B52" s="21" t="s">
        <v>68</v>
      </c>
      <c r="C52" s="19">
        <v>187000</v>
      </c>
    </row>
    <row r="53" spans="1:3" ht="15" customHeight="1">
      <c r="A53" s="21" t="s">
        <v>47</v>
      </c>
      <c r="B53" s="21" t="s">
        <v>69</v>
      </c>
      <c r="C53" s="19">
        <v>179000</v>
      </c>
    </row>
    <row r="54" spans="1:3" ht="15" customHeight="1">
      <c r="A54" s="21" t="s">
        <v>47</v>
      </c>
      <c r="B54" s="21" t="s">
        <v>70</v>
      </c>
      <c r="C54" s="19">
        <v>145000</v>
      </c>
    </row>
    <row r="55" spans="1:3" ht="15" customHeight="1">
      <c r="A55" s="21" t="s">
        <v>47</v>
      </c>
      <c r="B55" s="21" t="s">
        <v>71</v>
      </c>
      <c r="C55" s="19">
        <v>293000</v>
      </c>
    </row>
    <row r="56" spans="1:3" ht="15" customHeight="1">
      <c r="A56" s="22" t="s">
        <v>72</v>
      </c>
      <c r="B56" s="21" t="s">
        <v>73</v>
      </c>
      <c r="C56" s="19" t="s">
        <v>74</v>
      </c>
    </row>
    <row r="57" spans="1:3" ht="15" customHeight="1">
      <c r="A57" s="22" t="s">
        <v>72</v>
      </c>
      <c r="B57" s="21" t="s">
        <v>75</v>
      </c>
      <c r="C57" s="19" t="s">
        <v>76</v>
      </c>
    </row>
    <row r="58" spans="1:3" ht="15" customHeight="1">
      <c r="A58" s="22" t="s">
        <v>72</v>
      </c>
      <c r="B58" s="21" t="s">
        <v>77</v>
      </c>
      <c r="C58" s="19" t="s">
        <v>78</v>
      </c>
    </row>
    <row r="59" spans="1:3" ht="15" customHeight="1">
      <c r="A59" s="22" t="s">
        <v>44</v>
      </c>
      <c r="B59" s="21" t="s">
        <v>79</v>
      </c>
      <c r="C59" s="19">
        <v>143000</v>
      </c>
    </row>
    <row r="60" spans="1:3" ht="15" customHeight="1">
      <c r="A60" s="22" t="s">
        <v>44</v>
      </c>
      <c r="B60" s="21" t="s">
        <v>80</v>
      </c>
      <c r="C60" s="19">
        <v>222000</v>
      </c>
    </row>
    <row r="61" spans="1:3" ht="15" customHeight="1">
      <c r="A61" s="22" t="s">
        <v>44</v>
      </c>
      <c r="B61" s="21" t="s">
        <v>81</v>
      </c>
      <c r="C61" s="19">
        <v>595000</v>
      </c>
    </row>
    <row r="62" spans="1:3" ht="15" customHeight="1">
      <c r="A62" s="22" t="s">
        <v>44</v>
      </c>
      <c r="B62" s="21" t="s">
        <v>82</v>
      </c>
      <c r="C62" s="19">
        <v>1245000</v>
      </c>
    </row>
    <row r="63" spans="1:3" ht="15" customHeight="1">
      <c r="A63" s="22" t="s">
        <v>44</v>
      </c>
      <c r="B63" s="21" t="s">
        <v>83</v>
      </c>
      <c r="C63" s="19">
        <v>518000</v>
      </c>
    </row>
    <row r="64" spans="1:3" ht="15" customHeight="1">
      <c r="A64" s="22" t="s">
        <v>44</v>
      </c>
      <c r="B64" s="21" t="s">
        <v>84</v>
      </c>
      <c r="C64" s="19" t="s">
        <v>46</v>
      </c>
    </row>
    <row r="65" spans="1:3" ht="15" customHeight="1">
      <c r="A65" s="22" t="s">
        <v>44</v>
      </c>
      <c r="B65" s="21" t="s">
        <v>85</v>
      </c>
      <c r="C65" s="19" t="s">
        <v>46</v>
      </c>
    </row>
    <row r="66" spans="1:3" ht="15" customHeight="1">
      <c r="A66" s="22" t="s">
        <v>44</v>
      </c>
      <c r="B66" s="21" t="s">
        <v>86</v>
      </c>
      <c r="C66" s="19" t="s">
        <v>46</v>
      </c>
    </row>
    <row r="67" spans="1:3" ht="15" customHeight="1">
      <c r="A67" s="18" t="s">
        <v>87</v>
      </c>
      <c r="B67" s="18" t="s">
        <v>88</v>
      </c>
      <c r="C67" s="19" t="s">
        <v>46</v>
      </c>
    </row>
    <row r="68" spans="1:3" ht="15" customHeight="1">
      <c r="A68" s="18" t="s">
        <v>89</v>
      </c>
      <c r="B68" s="18" t="s">
        <v>90</v>
      </c>
      <c r="C68" s="19" t="s">
        <v>46</v>
      </c>
    </row>
    <row r="69" spans="1:3" ht="15" customHeight="1">
      <c r="A69" s="18" t="s">
        <v>91</v>
      </c>
      <c r="B69" s="18" t="s">
        <v>92</v>
      </c>
      <c r="C69" s="19" t="s">
        <v>46</v>
      </c>
    </row>
    <row r="70" spans="1:3" ht="15" customHeight="1">
      <c r="A70" s="18" t="s">
        <v>87</v>
      </c>
      <c r="B70" s="18" t="s">
        <v>93</v>
      </c>
      <c r="C70" s="19" t="s">
        <v>46</v>
      </c>
    </row>
    <row r="71" spans="1:3" ht="15" customHeight="1">
      <c r="A71" s="22" t="s">
        <v>94</v>
      </c>
      <c r="B71" s="23" t="s">
        <v>95</v>
      </c>
      <c r="C71" s="19">
        <v>162000</v>
      </c>
    </row>
    <row r="72" spans="1:3" ht="15" customHeight="1">
      <c r="A72" s="22" t="s">
        <v>96</v>
      </c>
      <c r="B72" s="23" t="s">
        <v>95</v>
      </c>
      <c r="C72" s="19">
        <v>116000</v>
      </c>
    </row>
    <row r="73" spans="1:3" ht="15" customHeight="1">
      <c r="A73" s="22" t="s">
        <v>94</v>
      </c>
      <c r="B73" s="23" t="s">
        <v>97</v>
      </c>
      <c r="C73" s="19">
        <v>120000</v>
      </c>
    </row>
    <row r="74" spans="1:3" ht="15" customHeight="1">
      <c r="A74" s="22" t="s">
        <v>98</v>
      </c>
      <c r="B74" s="23" t="s">
        <v>99</v>
      </c>
      <c r="C74" s="19" t="s">
        <v>46</v>
      </c>
    </row>
    <row r="75" spans="1:3" ht="15" customHeight="1">
      <c r="A75" s="22" t="s">
        <v>98</v>
      </c>
      <c r="B75" s="23" t="s">
        <v>100</v>
      </c>
      <c r="C75" s="19" t="s">
        <v>46</v>
      </c>
    </row>
    <row r="76" spans="1:3" ht="15" customHeight="1">
      <c r="A76" s="22" t="s">
        <v>101</v>
      </c>
      <c r="B76" s="23" t="s">
        <v>102</v>
      </c>
      <c r="C76" s="19" t="s">
        <v>46</v>
      </c>
    </row>
    <row r="77" spans="1:3" ht="15" customHeight="1">
      <c r="A77" s="22" t="s">
        <v>103</v>
      </c>
      <c r="B77" s="23" t="s">
        <v>104</v>
      </c>
      <c r="C77" s="19">
        <v>164000</v>
      </c>
    </row>
    <row r="78" spans="1:3" ht="15" customHeight="1">
      <c r="A78" s="22" t="s">
        <v>103</v>
      </c>
      <c r="B78" s="23" t="s">
        <v>105</v>
      </c>
      <c r="C78" s="19">
        <v>175000</v>
      </c>
    </row>
    <row r="79" spans="1:3" ht="15" customHeight="1">
      <c r="A79" s="22" t="s">
        <v>103</v>
      </c>
      <c r="B79" s="23" t="s">
        <v>106</v>
      </c>
      <c r="C79" s="19">
        <v>220000</v>
      </c>
    </row>
    <row r="80" spans="1:3" ht="15" customHeight="1">
      <c r="A80" s="22" t="s">
        <v>103</v>
      </c>
      <c r="B80" s="23" t="s">
        <v>107</v>
      </c>
      <c r="C80" s="19" t="s">
        <v>46</v>
      </c>
    </row>
    <row r="81" spans="1:3" ht="15" customHeight="1">
      <c r="A81" s="22" t="s">
        <v>103</v>
      </c>
      <c r="B81" s="23" t="s">
        <v>108</v>
      </c>
      <c r="C81" s="19">
        <v>190000</v>
      </c>
    </row>
    <row r="82" spans="1:3" ht="15" customHeight="1">
      <c r="A82" s="22" t="s">
        <v>109</v>
      </c>
      <c r="B82" s="23" t="s">
        <v>110</v>
      </c>
      <c r="C82" s="19">
        <v>270000</v>
      </c>
    </row>
    <row r="83" spans="1:3" ht="15" customHeight="1">
      <c r="A83" s="22" t="s">
        <v>109</v>
      </c>
      <c r="B83" s="23" t="s">
        <v>111</v>
      </c>
      <c r="C83" s="19">
        <v>290000</v>
      </c>
    </row>
    <row r="84" spans="1:3" ht="15" customHeight="1">
      <c r="A84" s="22" t="s">
        <v>109</v>
      </c>
      <c r="B84" s="23" t="s">
        <v>112</v>
      </c>
      <c r="C84" s="19">
        <v>395000</v>
      </c>
    </row>
    <row r="85" spans="1:3" ht="15" customHeight="1">
      <c r="A85" s="22" t="s">
        <v>113</v>
      </c>
      <c r="B85" s="23" t="s">
        <v>114</v>
      </c>
      <c r="C85" s="19">
        <v>1250000</v>
      </c>
    </row>
    <row r="86" spans="1:3" ht="15" customHeight="1">
      <c r="A86" s="22" t="s">
        <v>115</v>
      </c>
      <c r="B86" s="23" t="s">
        <v>116</v>
      </c>
      <c r="C86" s="19" t="s">
        <v>46</v>
      </c>
    </row>
    <row r="87" spans="1:3" ht="15" customHeight="1">
      <c r="A87" s="22" t="s">
        <v>117</v>
      </c>
      <c r="B87" s="23" t="s">
        <v>118</v>
      </c>
      <c r="C87" s="19" t="s">
        <v>46</v>
      </c>
    </row>
    <row r="88" spans="1:3" ht="15" customHeight="1">
      <c r="A88" s="22" t="s">
        <v>103</v>
      </c>
      <c r="B88" s="23" t="s">
        <v>119</v>
      </c>
      <c r="C88" s="19" t="s">
        <v>46</v>
      </c>
    </row>
    <row r="89" spans="1:3" ht="15" customHeight="1">
      <c r="A89" s="22" t="s">
        <v>103</v>
      </c>
      <c r="B89" s="23" t="s">
        <v>120</v>
      </c>
      <c r="C89" s="19" t="s">
        <v>46</v>
      </c>
    </row>
    <row r="90" spans="1:3" ht="15" customHeight="1">
      <c r="A90" s="22" t="s">
        <v>121</v>
      </c>
      <c r="B90" s="23"/>
      <c r="C90" s="19" t="s">
        <v>122</v>
      </c>
    </row>
    <row r="91" spans="1:3" ht="15" customHeight="1">
      <c r="A91" s="22" t="s">
        <v>123</v>
      </c>
      <c r="B91" s="23"/>
      <c r="C91" s="19" t="s">
        <v>124</v>
      </c>
    </row>
    <row r="92" spans="1:3" ht="15" customHeight="1">
      <c r="A92" s="22" t="s">
        <v>125</v>
      </c>
      <c r="B92" s="23"/>
      <c r="C92" s="19">
        <v>530000</v>
      </c>
    </row>
    <row r="93" spans="1:3" ht="15" customHeight="1">
      <c r="A93" s="22" t="s">
        <v>126</v>
      </c>
      <c r="B93" s="23"/>
      <c r="C93" s="19">
        <v>800000</v>
      </c>
    </row>
    <row r="94" spans="1:3" ht="15" customHeight="1">
      <c r="A94" s="22" t="s">
        <v>127</v>
      </c>
      <c r="B94" s="23"/>
      <c r="C94" s="19">
        <v>1700000</v>
      </c>
    </row>
    <row r="95" spans="1:3" ht="15" customHeight="1">
      <c r="A95" s="22" t="s">
        <v>128</v>
      </c>
      <c r="B95" s="23"/>
      <c r="C95" s="19" t="s">
        <v>46</v>
      </c>
    </row>
    <row r="96" spans="1:3" ht="15" customHeight="1">
      <c r="A96" s="22" t="s">
        <v>129</v>
      </c>
      <c r="B96" s="23"/>
      <c r="C96" s="19" t="s">
        <v>46</v>
      </c>
    </row>
    <row r="97" spans="1:3" ht="15" customHeight="1">
      <c r="A97" s="22" t="s">
        <v>130</v>
      </c>
      <c r="B97" s="23"/>
      <c r="C97" s="19" t="s">
        <v>46</v>
      </c>
    </row>
    <row r="98" spans="1:3" ht="15" customHeight="1">
      <c r="A98" s="22" t="s">
        <v>131</v>
      </c>
      <c r="B98" s="23"/>
      <c r="C98" s="19" t="s">
        <v>46</v>
      </c>
    </row>
    <row r="99" spans="1:3" ht="15" customHeight="1">
      <c r="A99" s="22" t="s">
        <v>132</v>
      </c>
      <c r="B99" s="23"/>
      <c r="C99" s="19" t="s">
        <v>46</v>
      </c>
    </row>
    <row r="100" spans="1:3" ht="15" customHeight="1">
      <c r="A100" s="22" t="s">
        <v>133</v>
      </c>
      <c r="B100" s="23" t="s">
        <v>134</v>
      </c>
      <c r="C100" s="19" t="s">
        <v>135</v>
      </c>
    </row>
    <row r="101" spans="1:3" ht="15" customHeight="1">
      <c r="A101" s="22" t="s">
        <v>133</v>
      </c>
      <c r="B101" s="23" t="s">
        <v>136</v>
      </c>
      <c r="C101" s="19" t="s">
        <v>137</v>
      </c>
    </row>
    <row r="102" spans="1:3" ht="15" customHeight="1">
      <c r="A102" s="22" t="s">
        <v>133</v>
      </c>
      <c r="B102" s="23" t="s">
        <v>138</v>
      </c>
      <c r="C102" s="19" t="s">
        <v>139</v>
      </c>
    </row>
    <row r="103" spans="1:3" ht="15" customHeight="1">
      <c r="A103" s="22" t="s">
        <v>133</v>
      </c>
      <c r="B103" s="23" t="s">
        <v>140</v>
      </c>
      <c r="C103" s="19" t="s">
        <v>141</v>
      </c>
    </row>
    <row r="104" spans="1:3" ht="15" customHeight="1">
      <c r="A104" s="22" t="s">
        <v>142</v>
      </c>
      <c r="B104" s="23"/>
      <c r="C104" s="19" t="s">
        <v>46</v>
      </c>
    </row>
    <row r="105" spans="1:3" ht="15" customHeight="1">
      <c r="A105" s="22" t="s">
        <v>143</v>
      </c>
      <c r="B105" s="23"/>
      <c r="C105" s="19" t="s">
        <v>46</v>
      </c>
    </row>
    <row r="106" spans="1:3" ht="15" customHeight="1">
      <c r="A106" s="22" t="s">
        <v>144</v>
      </c>
      <c r="B106" s="23"/>
      <c r="C106" s="19" t="s">
        <v>46</v>
      </c>
    </row>
    <row r="107" spans="1:3" ht="15" customHeight="1">
      <c r="A107" s="21" t="s">
        <v>145</v>
      </c>
      <c r="B107" s="21" t="s">
        <v>146</v>
      </c>
      <c r="C107" s="19">
        <v>194040</v>
      </c>
    </row>
    <row r="108" spans="1:3" ht="15" customHeight="1">
      <c r="A108" s="21" t="s">
        <v>147</v>
      </c>
      <c r="B108" s="21" t="s">
        <v>148</v>
      </c>
      <c r="C108" s="19">
        <v>374040</v>
      </c>
    </row>
    <row r="109" spans="1:3" ht="15" customHeight="1">
      <c r="A109" s="21" t="s">
        <v>149</v>
      </c>
      <c r="B109" s="21" t="s">
        <v>150</v>
      </c>
      <c r="C109" s="19">
        <v>498960</v>
      </c>
    </row>
    <row r="110" spans="1:3" ht="15" customHeight="1">
      <c r="A110" s="21" t="s">
        <v>151</v>
      </c>
      <c r="B110" s="21" t="s">
        <v>502</v>
      </c>
      <c r="C110" s="19">
        <v>823284</v>
      </c>
    </row>
    <row r="111" spans="1:3" ht="15" customHeight="1">
      <c r="A111" s="21" t="s">
        <v>152</v>
      </c>
      <c r="B111" s="21" t="s">
        <v>503</v>
      </c>
      <c r="C111" s="19">
        <v>1061185</v>
      </c>
    </row>
    <row r="112" spans="1:3" ht="15" customHeight="1">
      <c r="A112" s="21" t="s">
        <v>153</v>
      </c>
      <c r="B112" s="21" t="s">
        <v>154</v>
      </c>
      <c r="C112" s="19">
        <v>374220</v>
      </c>
    </row>
    <row r="113" spans="1:3" ht="15" customHeight="1">
      <c r="A113" s="21" t="s">
        <v>155</v>
      </c>
      <c r="B113" s="21" t="s">
        <v>156</v>
      </c>
      <c r="C113" s="19">
        <v>476280</v>
      </c>
    </row>
    <row r="114" spans="1:3" ht="15" customHeight="1">
      <c r="A114" s="21" t="s">
        <v>528</v>
      </c>
      <c r="B114" s="21" t="s">
        <v>157</v>
      </c>
      <c r="C114" s="19">
        <v>635400</v>
      </c>
    </row>
    <row r="115" spans="1:3" ht="15" customHeight="1">
      <c r="A115" s="21" t="s">
        <v>158</v>
      </c>
      <c r="B115" s="21" t="s">
        <v>159</v>
      </c>
      <c r="C115" s="19">
        <v>918168</v>
      </c>
    </row>
    <row r="116" spans="1:3" ht="15" customHeight="1">
      <c r="A116" s="21" t="s">
        <v>160</v>
      </c>
      <c r="B116" s="21" t="s">
        <v>161</v>
      </c>
      <c r="C116" s="19">
        <v>1203936</v>
      </c>
    </row>
    <row r="117" spans="1:3" ht="15" customHeight="1">
      <c r="A117" s="24" t="s">
        <v>162</v>
      </c>
      <c r="B117" s="24" t="s">
        <v>163</v>
      </c>
      <c r="C117" s="19">
        <v>53372</v>
      </c>
    </row>
    <row r="118" spans="1:3" ht="15" customHeight="1">
      <c r="A118" s="24" t="s">
        <v>162</v>
      </c>
      <c r="B118" s="24" t="s">
        <v>164</v>
      </c>
      <c r="C118" s="19">
        <v>39059</v>
      </c>
    </row>
    <row r="119" spans="1:3" ht="15" customHeight="1">
      <c r="A119" s="24" t="s">
        <v>162</v>
      </c>
      <c r="B119" s="24" t="s">
        <v>165</v>
      </c>
      <c r="C119" s="19">
        <v>67707</v>
      </c>
    </row>
    <row r="120" spans="1:3" ht="15" customHeight="1">
      <c r="A120" s="18" t="s">
        <v>166</v>
      </c>
      <c r="B120" s="18" t="s">
        <v>167</v>
      </c>
      <c r="C120" s="19">
        <v>202626</v>
      </c>
    </row>
    <row r="121" spans="1:3" ht="15" customHeight="1">
      <c r="A121" s="18" t="s">
        <v>166</v>
      </c>
      <c r="B121" s="18" t="s">
        <v>168</v>
      </c>
      <c r="C121" s="19">
        <v>275253</v>
      </c>
    </row>
    <row r="122" spans="1:3" ht="15" customHeight="1">
      <c r="A122" s="18" t="s">
        <v>166</v>
      </c>
      <c r="B122" s="18" t="s">
        <v>169</v>
      </c>
      <c r="C122" s="19" t="s">
        <v>46</v>
      </c>
    </row>
    <row r="123" spans="1:3" ht="15" customHeight="1">
      <c r="A123" s="18" t="s">
        <v>166</v>
      </c>
      <c r="B123" s="18" t="s">
        <v>170</v>
      </c>
      <c r="C123" s="19" t="s">
        <v>46</v>
      </c>
    </row>
    <row r="124" spans="1:3" ht="15" customHeight="1">
      <c r="A124" s="18" t="s">
        <v>166</v>
      </c>
      <c r="B124" s="18" t="s">
        <v>171</v>
      </c>
      <c r="C124" s="19" t="s">
        <v>46</v>
      </c>
    </row>
    <row r="125" spans="1:3" ht="19.5" customHeight="1">
      <c r="A125" s="25" t="s">
        <v>172</v>
      </c>
      <c r="B125" s="25" t="s">
        <v>173</v>
      </c>
      <c r="C125" s="19">
        <f>'[1]прис'!C13*1.07</f>
        <v>267500</v>
      </c>
    </row>
    <row r="126" spans="1:3" ht="19.5" customHeight="1">
      <c r="A126" s="25" t="s">
        <v>172</v>
      </c>
      <c r="B126" s="25" t="s">
        <v>174</v>
      </c>
      <c r="C126" s="19">
        <f>'[1]прис'!C14*1.07</f>
        <v>486850</v>
      </c>
    </row>
    <row r="127" spans="1:3" ht="19.5" customHeight="1">
      <c r="A127" s="25" t="s">
        <v>172</v>
      </c>
      <c r="B127" s="25" t="s">
        <v>175</v>
      </c>
      <c r="C127" s="19">
        <f>'[1]прис'!C15*1.07</f>
        <v>534465</v>
      </c>
    </row>
    <row r="128" spans="1:3" ht="19.5" customHeight="1">
      <c r="A128" s="25" t="s">
        <v>172</v>
      </c>
      <c r="B128" s="25" t="s">
        <v>176</v>
      </c>
      <c r="C128" s="19">
        <f>'[1]прис'!C16*1.07</f>
        <v>494340</v>
      </c>
    </row>
    <row r="129" spans="1:3" ht="19.5" customHeight="1">
      <c r="A129" s="25" t="s">
        <v>172</v>
      </c>
      <c r="B129" s="25" t="s">
        <v>177</v>
      </c>
      <c r="C129" s="19">
        <f>'[1]прис'!C17*1.07</f>
        <v>574590</v>
      </c>
    </row>
    <row r="130" spans="1:3" ht="19.5" customHeight="1">
      <c r="A130" s="25" t="s">
        <v>172</v>
      </c>
      <c r="B130" s="25" t="s">
        <v>178</v>
      </c>
      <c r="C130" s="19">
        <f>'[1]прис'!C18*1.07</f>
        <v>529650</v>
      </c>
    </row>
    <row r="131" spans="1:3" ht="19.5" customHeight="1">
      <c r="A131" s="25" t="s">
        <v>172</v>
      </c>
      <c r="B131" s="25" t="s">
        <v>179</v>
      </c>
      <c r="C131" s="19">
        <f>'[1]прис'!C19*1.07</f>
        <v>615250</v>
      </c>
    </row>
    <row r="132" spans="1:3" ht="18" customHeight="1">
      <c r="A132" s="18" t="s">
        <v>180</v>
      </c>
      <c r="B132" s="18" t="s">
        <v>181</v>
      </c>
      <c r="C132" s="19">
        <f>'[1]полтава'!C125*26*1.18*1.25</f>
        <v>220896</v>
      </c>
    </row>
    <row r="133" spans="1:3" ht="17.25" customHeight="1">
      <c r="A133" s="18" t="s">
        <v>180</v>
      </c>
      <c r="B133" s="18" t="s">
        <v>182</v>
      </c>
      <c r="C133" s="19">
        <f>'[1]полтава'!C126*26*1.18*1.25</f>
        <v>284365.25</v>
      </c>
    </row>
    <row r="134" spans="1:3" ht="16.5" customHeight="1">
      <c r="A134" s="18" t="s">
        <v>180</v>
      </c>
      <c r="B134" s="18" t="s">
        <v>183</v>
      </c>
      <c r="C134" s="19">
        <f>'[1]полтава'!C127*26*1.18*1.25</f>
        <v>250808.99999999997</v>
      </c>
    </row>
    <row r="135" spans="1:3" ht="18" customHeight="1">
      <c r="A135" s="18" t="s">
        <v>19</v>
      </c>
      <c r="B135" s="18" t="s">
        <v>184</v>
      </c>
      <c r="C135" s="19">
        <f>'[1]полтава'!C69*26*1.18*1.25</f>
        <v>27803.75</v>
      </c>
    </row>
    <row r="136" spans="1:3" ht="18" customHeight="1">
      <c r="A136" s="18" t="s">
        <v>185</v>
      </c>
      <c r="B136" s="18" t="s">
        <v>186</v>
      </c>
      <c r="C136" s="19">
        <v>57000</v>
      </c>
    </row>
    <row r="137" spans="1:3" ht="18" customHeight="1">
      <c r="A137" s="18" t="s">
        <v>187</v>
      </c>
      <c r="B137" s="18" t="s">
        <v>188</v>
      </c>
      <c r="C137" s="19">
        <v>57000</v>
      </c>
    </row>
    <row r="138" spans="1:3" ht="18" customHeight="1">
      <c r="A138" s="18" t="s">
        <v>189</v>
      </c>
      <c r="B138" s="18" t="s">
        <v>190</v>
      </c>
      <c r="C138" s="19">
        <v>180000</v>
      </c>
    </row>
    <row r="139" spans="1:3" ht="18" customHeight="1">
      <c r="A139" s="18" t="s">
        <v>191</v>
      </c>
      <c r="B139" s="18" t="s">
        <v>192</v>
      </c>
      <c r="C139" s="19">
        <v>320000</v>
      </c>
    </row>
    <row r="140" spans="1:3" ht="18" customHeight="1">
      <c r="A140" s="18" t="s">
        <v>193</v>
      </c>
      <c r="B140" s="18" t="s">
        <v>194</v>
      </c>
      <c r="C140" s="19">
        <v>390000</v>
      </c>
    </row>
    <row r="141" spans="1:3" ht="18" customHeight="1">
      <c r="A141" s="22" t="s">
        <v>195</v>
      </c>
      <c r="B141" s="18" t="s">
        <v>196</v>
      </c>
      <c r="C141" s="19">
        <v>1117000</v>
      </c>
    </row>
    <row r="142" spans="1:3" ht="18" customHeight="1">
      <c r="A142" s="22" t="s">
        <v>197</v>
      </c>
      <c r="B142" s="18" t="s">
        <v>198</v>
      </c>
      <c r="C142" s="19">
        <v>45000</v>
      </c>
    </row>
    <row r="143" spans="1:3" ht="18" customHeight="1">
      <c r="A143" s="22" t="s">
        <v>187</v>
      </c>
      <c r="B143" s="18" t="s">
        <v>199</v>
      </c>
      <c r="C143" s="19">
        <v>50000</v>
      </c>
    </row>
    <row r="144" spans="1:3" ht="18" customHeight="1">
      <c r="A144" s="22" t="s">
        <v>200</v>
      </c>
      <c r="B144" s="18" t="s">
        <v>201</v>
      </c>
      <c r="C144" s="19">
        <v>180000</v>
      </c>
    </row>
    <row r="145" spans="1:3" ht="18" customHeight="1">
      <c r="A145" s="22" t="s">
        <v>202</v>
      </c>
      <c r="B145" s="18" t="s">
        <v>201</v>
      </c>
      <c r="C145" s="19">
        <v>250000</v>
      </c>
    </row>
    <row r="146" spans="1:3" ht="18" customHeight="1">
      <c r="A146" s="22" t="s">
        <v>203</v>
      </c>
      <c r="B146" s="18" t="s">
        <v>204</v>
      </c>
      <c r="C146" s="19">
        <v>23000</v>
      </c>
    </row>
    <row r="147" spans="1:3" ht="18" customHeight="1">
      <c r="A147" s="22" t="s">
        <v>203</v>
      </c>
      <c r="B147" s="18" t="s">
        <v>205</v>
      </c>
      <c r="C147" s="19">
        <v>19500</v>
      </c>
    </row>
    <row r="148" spans="1:3" ht="18" customHeight="1">
      <c r="A148" s="23" t="s">
        <v>206</v>
      </c>
      <c r="B148" s="23" t="s">
        <v>207</v>
      </c>
      <c r="C148" s="26">
        <v>71731</v>
      </c>
    </row>
    <row r="149" spans="1:3" ht="18" customHeight="1">
      <c r="A149" s="23" t="s">
        <v>206</v>
      </c>
      <c r="B149" s="23" t="s">
        <v>208</v>
      </c>
      <c r="C149" s="26">
        <v>74370</v>
      </c>
    </row>
    <row r="150" spans="1:3" ht="18" customHeight="1">
      <c r="A150" s="23" t="s">
        <v>209</v>
      </c>
      <c r="B150" s="23" t="s">
        <v>210</v>
      </c>
      <c r="C150" s="26">
        <v>37905</v>
      </c>
    </row>
    <row r="151" spans="1:3" ht="18" customHeight="1">
      <c r="A151" s="23" t="s">
        <v>211</v>
      </c>
      <c r="B151" s="23" t="s">
        <v>212</v>
      </c>
      <c r="C151" s="26">
        <v>18310</v>
      </c>
    </row>
    <row r="152" spans="1:3" ht="18" customHeight="1">
      <c r="A152" s="23" t="s">
        <v>213</v>
      </c>
      <c r="B152" s="23" t="s">
        <v>214</v>
      </c>
      <c r="C152" s="26">
        <v>35598</v>
      </c>
    </row>
    <row r="153" spans="1:3" ht="18" customHeight="1">
      <c r="A153" s="23" t="s">
        <v>215</v>
      </c>
      <c r="B153" s="23" t="s">
        <v>216</v>
      </c>
      <c r="C153" s="26">
        <v>163315</v>
      </c>
    </row>
    <row r="154" spans="1:3" ht="18" customHeight="1">
      <c r="A154" s="23" t="s">
        <v>215</v>
      </c>
      <c r="B154" s="23" t="s">
        <v>217</v>
      </c>
      <c r="C154" s="26">
        <v>177262</v>
      </c>
    </row>
    <row r="155" spans="1:3" ht="18" customHeight="1">
      <c r="A155" s="23" t="s">
        <v>215</v>
      </c>
      <c r="B155" s="23" t="s">
        <v>218</v>
      </c>
      <c r="C155" s="26">
        <v>322754</v>
      </c>
    </row>
    <row r="156" spans="1:3" ht="18" customHeight="1">
      <c r="A156" s="23" t="s">
        <v>215</v>
      </c>
      <c r="B156" s="23" t="s">
        <v>219</v>
      </c>
      <c r="C156" s="26">
        <v>317771</v>
      </c>
    </row>
    <row r="157" spans="1:3" ht="18" customHeight="1">
      <c r="A157" s="23" t="s">
        <v>200</v>
      </c>
      <c r="B157" s="23" t="s">
        <v>220</v>
      </c>
      <c r="C157" s="26">
        <v>399861</v>
      </c>
    </row>
    <row r="158" spans="1:3" ht="18" customHeight="1">
      <c r="A158" s="23" t="s">
        <v>202</v>
      </c>
      <c r="B158" s="23" t="s">
        <v>221</v>
      </c>
      <c r="C158" s="26">
        <v>461982</v>
      </c>
    </row>
    <row r="159" spans="1:3" ht="18" customHeight="1">
      <c r="A159" s="23" t="s">
        <v>222</v>
      </c>
      <c r="B159" s="23" t="s">
        <v>223</v>
      </c>
      <c r="C159" s="26">
        <v>446443</v>
      </c>
    </row>
    <row r="160" spans="1:3" ht="18" customHeight="1">
      <c r="A160" s="23" t="s">
        <v>202</v>
      </c>
      <c r="B160" s="23" t="s">
        <v>224</v>
      </c>
      <c r="C160" s="26">
        <v>498355</v>
      </c>
    </row>
    <row r="161" spans="1:3" ht="18" customHeight="1">
      <c r="A161" s="23" t="s">
        <v>225</v>
      </c>
      <c r="B161" s="23" t="s">
        <v>226</v>
      </c>
      <c r="C161" s="26">
        <v>592385</v>
      </c>
    </row>
    <row r="162" spans="1:3" ht="18" customHeight="1">
      <c r="A162" s="23" t="s">
        <v>227</v>
      </c>
      <c r="B162" s="23" t="s">
        <v>228</v>
      </c>
      <c r="C162" s="26">
        <v>663435</v>
      </c>
    </row>
    <row r="163" spans="1:3" ht="18" customHeight="1">
      <c r="A163" s="23" t="s">
        <v>229</v>
      </c>
      <c r="B163" s="23" t="s">
        <v>230</v>
      </c>
      <c r="C163" s="26">
        <v>740438</v>
      </c>
    </row>
    <row r="164" spans="1:3" ht="18" customHeight="1">
      <c r="A164" s="23" t="s">
        <v>231</v>
      </c>
      <c r="B164" s="23" t="s">
        <v>232</v>
      </c>
      <c r="C164" s="26">
        <v>671118</v>
      </c>
    </row>
    <row r="165" spans="1:3" ht="18" customHeight="1">
      <c r="A165" s="23" t="s">
        <v>233</v>
      </c>
      <c r="B165" s="23" t="s">
        <v>234</v>
      </c>
      <c r="C165" s="26">
        <v>751582</v>
      </c>
    </row>
    <row r="166" spans="1:3" ht="18" customHeight="1">
      <c r="A166" s="23" t="s">
        <v>235</v>
      </c>
      <c r="B166" s="23" t="s">
        <v>236</v>
      </c>
      <c r="C166" s="26">
        <v>838863</v>
      </c>
    </row>
    <row r="167" spans="1:3" ht="18" customHeight="1">
      <c r="A167" s="23" t="s">
        <v>237</v>
      </c>
      <c r="B167" s="25" t="s">
        <v>238</v>
      </c>
      <c r="C167" s="19" t="s">
        <v>46</v>
      </c>
    </row>
    <row r="168" spans="1:3" ht="18" customHeight="1">
      <c r="A168" s="23" t="s">
        <v>239</v>
      </c>
      <c r="B168" s="25" t="s">
        <v>240</v>
      </c>
      <c r="C168" s="19" t="s">
        <v>46</v>
      </c>
    </row>
    <row r="169" spans="1:3" ht="18" customHeight="1">
      <c r="A169" s="23" t="s">
        <v>239</v>
      </c>
      <c r="B169" s="25" t="s">
        <v>241</v>
      </c>
      <c r="C169" s="19" t="s">
        <v>46</v>
      </c>
    </row>
    <row r="170" spans="1:3" ht="18" customHeight="1">
      <c r="A170" s="25" t="s">
        <v>242</v>
      </c>
      <c r="B170" s="25" t="s">
        <v>243</v>
      </c>
      <c r="C170" s="19" t="s">
        <v>46</v>
      </c>
    </row>
    <row r="171" spans="1:3" ht="18" customHeight="1">
      <c r="A171" s="25" t="s">
        <v>244</v>
      </c>
      <c r="B171" s="25" t="s">
        <v>243</v>
      </c>
      <c r="C171" s="19" t="s">
        <v>46</v>
      </c>
    </row>
    <row r="172" spans="1:3" ht="18" customHeight="1">
      <c r="A172" s="25" t="s">
        <v>245</v>
      </c>
      <c r="B172" s="25" t="s">
        <v>243</v>
      </c>
      <c r="C172" s="19" t="s">
        <v>46</v>
      </c>
    </row>
    <row r="173" spans="1:3" ht="18" customHeight="1">
      <c r="A173" s="25" t="s">
        <v>246</v>
      </c>
      <c r="B173" s="25" t="s">
        <v>247</v>
      </c>
      <c r="C173" s="19" t="s">
        <v>46</v>
      </c>
    </row>
    <row r="174" spans="1:3" ht="18" customHeight="1">
      <c r="A174" s="25" t="s">
        <v>248</v>
      </c>
      <c r="B174" s="25" t="s">
        <v>249</v>
      </c>
      <c r="C174" s="19" t="s">
        <v>46</v>
      </c>
    </row>
    <row r="175" spans="1:3" ht="18" customHeight="1">
      <c r="A175" s="25" t="s">
        <v>250</v>
      </c>
      <c r="B175" s="25" t="s">
        <v>251</v>
      </c>
      <c r="C175" s="19" t="s">
        <v>46</v>
      </c>
    </row>
    <row r="176" spans="1:3" ht="18" customHeight="1">
      <c r="A176" s="25" t="s">
        <v>252</v>
      </c>
      <c r="B176" s="25" t="s">
        <v>253</v>
      </c>
      <c r="C176" s="19" t="s">
        <v>46</v>
      </c>
    </row>
    <row r="177" spans="1:3" ht="18" customHeight="1">
      <c r="A177" s="25" t="s">
        <v>254</v>
      </c>
      <c r="B177" s="25" t="s">
        <v>251</v>
      </c>
      <c r="C177" s="19" t="s">
        <v>46</v>
      </c>
    </row>
    <row r="178" spans="1:3" ht="18" customHeight="1">
      <c r="A178" s="25" t="s">
        <v>255</v>
      </c>
      <c r="B178" s="25" t="s">
        <v>256</v>
      </c>
      <c r="C178" s="19" t="s">
        <v>46</v>
      </c>
    </row>
    <row r="179" spans="1:3" ht="18" customHeight="1">
      <c r="A179" s="25" t="s">
        <v>257</v>
      </c>
      <c r="B179" s="25" t="s">
        <v>251</v>
      </c>
      <c r="C179" s="19" t="s">
        <v>46</v>
      </c>
    </row>
    <row r="180" spans="1:3" ht="18" customHeight="1">
      <c r="A180" s="25" t="s">
        <v>258</v>
      </c>
      <c r="B180" s="25" t="s">
        <v>256</v>
      </c>
      <c r="C180" s="19" t="s">
        <v>46</v>
      </c>
    </row>
    <row r="181" spans="1:3" ht="18" customHeight="1">
      <c r="A181" s="25" t="s">
        <v>259</v>
      </c>
      <c r="B181" s="25" t="s">
        <v>253</v>
      </c>
      <c r="C181" s="19" t="s">
        <v>46</v>
      </c>
    </row>
    <row r="182" spans="1:3" ht="18" customHeight="1">
      <c r="A182" s="25" t="s">
        <v>260</v>
      </c>
      <c r="B182" s="25" t="s">
        <v>253</v>
      </c>
      <c r="C182" s="19" t="s">
        <v>46</v>
      </c>
    </row>
    <row r="183" spans="1:3" ht="18" customHeight="1">
      <c r="A183" s="25" t="s">
        <v>261</v>
      </c>
      <c r="B183" s="25" t="s">
        <v>262</v>
      </c>
      <c r="C183" s="19" t="s">
        <v>46</v>
      </c>
    </row>
    <row r="184" spans="1:3" ht="18" customHeight="1">
      <c r="A184" s="25" t="s">
        <v>263</v>
      </c>
      <c r="B184" s="25" t="s">
        <v>264</v>
      </c>
      <c r="C184" s="19" t="s">
        <v>46</v>
      </c>
    </row>
    <row r="185" spans="1:3" ht="18" customHeight="1">
      <c r="A185" s="25" t="s">
        <v>265</v>
      </c>
      <c r="B185" s="25" t="s">
        <v>264</v>
      </c>
      <c r="C185" s="19" t="s">
        <v>46</v>
      </c>
    </row>
    <row r="186" spans="1:3" ht="18" customHeight="1">
      <c r="A186" s="22" t="s">
        <v>266</v>
      </c>
      <c r="B186" s="25"/>
      <c r="C186" s="19" t="s">
        <v>46</v>
      </c>
    </row>
    <row r="187" spans="1:3" ht="18" customHeight="1">
      <c r="A187" s="22" t="s">
        <v>267</v>
      </c>
      <c r="B187" s="25"/>
      <c r="C187" s="19" t="s">
        <v>46</v>
      </c>
    </row>
    <row r="188" spans="1:3" ht="18" customHeight="1">
      <c r="A188" s="22" t="s">
        <v>268</v>
      </c>
      <c r="B188" s="25"/>
      <c r="C188" s="19" t="s">
        <v>46</v>
      </c>
    </row>
    <row r="189" spans="1:3" ht="18" customHeight="1">
      <c r="A189" s="21" t="s">
        <v>269</v>
      </c>
      <c r="B189" s="21" t="s">
        <v>504</v>
      </c>
      <c r="C189" s="19">
        <v>276243</v>
      </c>
    </row>
    <row r="190" spans="1:3" ht="18" customHeight="1">
      <c r="A190" s="21" t="s">
        <v>270</v>
      </c>
      <c r="B190" s="21" t="s">
        <v>505</v>
      </c>
      <c r="C190" s="19">
        <v>557425</v>
      </c>
    </row>
    <row r="191" spans="1:3" ht="18" customHeight="1">
      <c r="A191" s="21" t="s">
        <v>271</v>
      </c>
      <c r="B191" s="21" t="s">
        <v>506</v>
      </c>
      <c r="C191" s="19">
        <v>355454</v>
      </c>
    </row>
    <row r="192" spans="1:3" ht="18" customHeight="1">
      <c r="A192" s="21" t="s">
        <v>271</v>
      </c>
      <c r="B192" s="21" t="s">
        <v>507</v>
      </c>
      <c r="C192" s="19">
        <v>584117</v>
      </c>
    </row>
    <row r="193" spans="1:3" ht="18" customHeight="1">
      <c r="A193" s="21" t="s">
        <v>271</v>
      </c>
      <c r="B193" s="21" t="s">
        <v>508</v>
      </c>
      <c r="C193" s="19">
        <v>552640</v>
      </c>
    </row>
    <row r="194" spans="1:3" ht="18" customHeight="1">
      <c r="A194" s="21" t="s">
        <v>271</v>
      </c>
      <c r="B194" s="21" t="s">
        <v>509</v>
      </c>
      <c r="C194" s="19">
        <v>181379</v>
      </c>
    </row>
    <row r="195" spans="1:3" ht="18" customHeight="1">
      <c r="A195" s="18" t="s">
        <v>272</v>
      </c>
      <c r="B195" s="18" t="s">
        <v>273</v>
      </c>
      <c r="C195" s="19">
        <f>'[1]полтава'!C70*26*1.18*1.25</f>
        <v>250808.99999999997</v>
      </c>
    </row>
    <row r="196" spans="1:3" ht="18" customHeight="1">
      <c r="A196" s="18" t="s">
        <v>272</v>
      </c>
      <c r="B196" s="18" t="s">
        <v>274</v>
      </c>
      <c r="C196" s="19">
        <f>'[1]полтава'!C71*26*1.18*1.25</f>
        <v>275161.25</v>
      </c>
    </row>
    <row r="197" spans="1:3" ht="18" customHeight="1">
      <c r="A197" s="18" t="s">
        <v>275</v>
      </c>
      <c r="B197" s="18" t="s">
        <v>276</v>
      </c>
      <c r="C197" s="19">
        <f>'[1]полтава'!C72*26*1.18*1.25</f>
        <v>67112.5</v>
      </c>
    </row>
    <row r="198" spans="1:3" ht="18" customHeight="1">
      <c r="A198" s="21" t="s">
        <v>277</v>
      </c>
      <c r="B198" s="18" t="s">
        <v>278</v>
      </c>
      <c r="C198" s="19">
        <v>281685</v>
      </c>
    </row>
    <row r="199" spans="1:3" ht="18" customHeight="1">
      <c r="A199" s="18" t="s">
        <v>279</v>
      </c>
      <c r="B199" s="18" t="s">
        <v>280</v>
      </c>
      <c r="C199" s="19">
        <v>237628</v>
      </c>
    </row>
    <row r="200" spans="1:3" ht="18" customHeight="1">
      <c r="A200" s="18" t="s">
        <v>279</v>
      </c>
      <c r="B200" s="18" t="s">
        <v>281</v>
      </c>
      <c r="C200" s="19" t="s">
        <v>46</v>
      </c>
    </row>
    <row r="201" spans="1:3" ht="15" customHeight="1">
      <c r="A201" s="18" t="s">
        <v>282</v>
      </c>
      <c r="B201" s="18" t="s">
        <v>283</v>
      </c>
      <c r="C201" s="19">
        <f>'[1]полтава'!C109*26*1.18*1.25</f>
        <v>478607.99999999994</v>
      </c>
    </row>
    <row r="202" spans="1:3" ht="15" customHeight="1">
      <c r="A202" s="18" t="s">
        <v>284</v>
      </c>
      <c r="B202" s="18" t="s">
        <v>285</v>
      </c>
      <c r="C202" s="19">
        <f>'[1]полтава'!C110*26*1.18*1.25</f>
        <v>520026</v>
      </c>
    </row>
    <row r="203" spans="1:3" ht="15" customHeight="1">
      <c r="A203" s="18" t="s">
        <v>286</v>
      </c>
      <c r="B203" s="18" t="s">
        <v>287</v>
      </c>
      <c r="C203" s="19">
        <f>'[1]полтава'!C111*26*1.18*1.25</f>
        <v>363941.5</v>
      </c>
    </row>
    <row r="204" spans="1:3" ht="15" customHeight="1">
      <c r="A204" s="18" t="s">
        <v>288</v>
      </c>
      <c r="B204" s="18" t="s">
        <v>289</v>
      </c>
      <c r="C204" s="19">
        <f>'[1]полтава'!C112*26*1.18*1.25</f>
        <v>74590.75</v>
      </c>
    </row>
    <row r="205" spans="1:3" ht="15" customHeight="1">
      <c r="A205" s="25" t="s">
        <v>290</v>
      </c>
      <c r="B205" s="18" t="s">
        <v>291</v>
      </c>
      <c r="C205" s="19" t="s">
        <v>46</v>
      </c>
    </row>
    <row r="206" spans="1:3" ht="15" customHeight="1">
      <c r="A206" s="18" t="s">
        <v>292</v>
      </c>
      <c r="B206" s="18" t="s">
        <v>293</v>
      </c>
      <c r="C206" s="19">
        <v>114690</v>
      </c>
    </row>
    <row r="207" spans="1:3" ht="17.25" customHeight="1">
      <c r="A207" s="18" t="s">
        <v>294</v>
      </c>
      <c r="B207" s="18" t="s">
        <v>295</v>
      </c>
      <c r="C207" s="19">
        <f>'[1]полтава'!C73*26*1.18*1.25</f>
        <v>328659.5</v>
      </c>
    </row>
    <row r="208" spans="1:3" ht="17.25" customHeight="1">
      <c r="A208" s="18" t="s">
        <v>296</v>
      </c>
      <c r="B208" s="18" t="s">
        <v>297</v>
      </c>
      <c r="C208" s="19" t="s">
        <v>46</v>
      </c>
    </row>
    <row r="209" spans="1:3" ht="17.25" customHeight="1">
      <c r="A209" s="18" t="s">
        <v>296</v>
      </c>
      <c r="B209" s="18" t="s">
        <v>298</v>
      </c>
      <c r="C209" s="19" t="s">
        <v>46</v>
      </c>
    </row>
    <row r="210" spans="1:3" ht="17.25" customHeight="1">
      <c r="A210" s="18" t="s">
        <v>299</v>
      </c>
      <c r="B210" s="18" t="s">
        <v>300</v>
      </c>
      <c r="C210" s="19">
        <f>'[1]полтава'!C74*26*1.18*1.25</f>
        <v>217444.49999999997</v>
      </c>
    </row>
    <row r="211" spans="1:3" ht="18" customHeight="1">
      <c r="A211" s="18" t="s">
        <v>299</v>
      </c>
      <c r="B211" s="18" t="s">
        <v>301</v>
      </c>
      <c r="C211" s="19">
        <f>'[1]полтава'!C75*26*1.18*1.25</f>
        <v>188490.24999999997</v>
      </c>
    </row>
    <row r="212" spans="1:3" ht="18" customHeight="1">
      <c r="A212" s="18" t="s">
        <v>299</v>
      </c>
      <c r="B212" s="18" t="s">
        <v>302</v>
      </c>
      <c r="C212" s="19">
        <f>'[1]полтава'!C76*26*1.18*1.25</f>
        <v>255219.25</v>
      </c>
    </row>
    <row r="213" spans="1:3" ht="16.5" customHeight="1">
      <c r="A213" s="18" t="s">
        <v>296</v>
      </c>
      <c r="B213" s="18" t="s">
        <v>303</v>
      </c>
      <c r="C213" s="19">
        <f>'[1]полтава'!C128*26*1.18*1.25</f>
        <v>255794.49999999997</v>
      </c>
    </row>
    <row r="214" spans="1:3" s="20" customFormat="1" ht="16.5" customHeight="1">
      <c r="A214" s="18" t="s">
        <v>304</v>
      </c>
      <c r="B214" s="18" t="s">
        <v>305</v>
      </c>
      <c r="C214" s="19">
        <f>'[1]полтава'!C129*26*1.18*1.25</f>
        <v>289159</v>
      </c>
    </row>
    <row r="215" spans="1:3" s="20" customFormat="1" ht="15" customHeight="1">
      <c r="A215" s="18" t="s">
        <v>306</v>
      </c>
      <c r="B215" s="18" t="s">
        <v>307</v>
      </c>
      <c r="C215" s="19" t="s">
        <v>46</v>
      </c>
    </row>
    <row r="216" spans="1:3" s="20" customFormat="1" ht="15" customHeight="1">
      <c r="A216" s="18" t="s">
        <v>308</v>
      </c>
      <c r="B216" s="18" t="s">
        <v>309</v>
      </c>
      <c r="C216" s="19">
        <f>'[1]полтава'!C131*26*1.18*1.25</f>
        <v>607080.5</v>
      </c>
    </row>
    <row r="217" spans="1:3" s="20" customFormat="1" ht="15" customHeight="1">
      <c r="A217" s="21" t="s">
        <v>310</v>
      </c>
      <c r="B217" s="21" t="s">
        <v>510</v>
      </c>
      <c r="C217" s="19">
        <v>254100</v>
      </c>
    </row>
    <row r="218" spans="1:3" s="20" customFormat="1" ht="15" customHeight="1">
      <c r="A218" s="21" t="s">
        <v>310</v>
      </c>
      <c r="B218" s="21" t="s">
        <v>511</v>
      </c>
      <c r="C218" s="19">
        <v>311850</v>
      </c>
    </row>
    <row r="219" spans="1:3" s="20" customFormat="1" ht="15" customHeight="1">
      <c r="A219" s="21" t="s">
        <v>310</v>
      </c>
      <c r="B219" s="21" t="s">
        <v>512</v>
      </c>
      <c r="C219" s="19">
        <v>404250</v>
      </c>
    </row>
    <row r="220" spans="1:3" s="20" customFormat="1" ht="15" customHeight="1">
      <c r="A220" s="21" t="s">
        <v>310</v>
      </c>
      <c r="B220" s="21" t="s">
        <v>513</v>
      </c>
      <c r="C220" s="19">
        <v>681450</v>
      </c>
    </row>
    <row r="221" spans="1:3" s="20" customFormat="1" ht="15" customHeight="1">
      <c r="A221" s="21" t="s">
        <v>311</v>
      </c>
      <c r="B221" s="21" t="s">
        <v>312</v>
      </c>
      <c r="C221" s="19">
        <v>374220</v>
      </c>
    </row>
    <row r="222" spans="1:3" s="20" customFormat="1" ht="15" customHeight="1">
      <c r="A222" s="21" t="s">
        <v>311</v>
      </c>
      <c r="B222" s="21" t="s">
        <v>313</v>
      </c>
      <c r="C222" s="19">
        <v>485100</v>
      </c>
    </row>
    <row r="223" spans="1:3" s="20" customFormat="1" ht="15" customHeight="1">
      <c r="A223" s="21" t="s">
        <v>314</v>
      </c>
      <c r="B223" s="21" t="s">
        <v>514</v>
      </c>
      <c r="C223" s="19">
        <v>585816</v>
      </c>
    </row>
    <row r="224" spans="1:3" s="20" customFormat="1" ht="15" customHeight="1">
      <c r="A224" s="21" t="s">
        <v>314</v>
      </c>
      <c r="B224" s="21" t="s">
        <v>315</v>
      </c>
      <c r="C224" s="19">
        <v>702933</v>
      </c>
    </row>
    <row r="225" spans="1:3" s="20" customFormat="1" ht="15" customHeight="1">
      <c r="A225" s="21" t="s">
        <v>314</v>
      </c>
      <c r="B225" s="21" t="s">
        <v>515</v>
      </c>
      <c r="C225" s="19">
        <v>951414</v>
      </c>
    </row>
    <row r="226" spans="1:3" s="20" customFormat="1" ht="15" customHeight="1">
      <c r="A226" s="21" t="s">
        <v>314</v>
      </c>
      <c r="B226" s="21" t="s">
        <v>316</v>
      </c>
      <c r="C226" s="19">
        <v>646459</v>
      </c>
    </row>
    <row r="227" spans="1:3" s="20" customFormat="1" ht="15" customHeight="1">
      <c r="A227" s="21" t="s">
        <v>314</v>
      </c>
      <c r="B227" s="21" t="s">
        <v>317</v>
      </c>
      <c r="C227" s="19">
        <v>775698</v>
      </c>
    </row>
    <row r="228" spans="1:3" s="20" customFormat="1" ht="15" customHeight="1">
      <c r="A228" s="21" t="s">
        <v>314</v>
      </c>
      <c r="B228" s="21" t="s">
        <v>318</v>
      </c>
      <c r="C228" s="19">
        <v>1036718</v>
      </c>
    </row>
    <row r="229" spans="1:3" s="20" customFormat="1" ht="15" customHeight="1">
      <c r="A229" s="18" t="s">
        <v>319</v>
      </c>
      <c r="B229" s="18" t="s">
        <v>320</v>
      </c>
      <c r="C229" s="19">
        <v>218662</v>
      </c>
    </row>
    <row r="230" spans="1:3" s="20" customFormat="1" ht="15" customHeight="1">
      <c r="A230" s="18" t="s">
        <v>321</v>
      </c>
      <c r="B230" s="18" t="s">
        <v>322</v>
      </c>
      <c r="C230" s="19">
        <v>205400</v>
      </c>
    </row>
    <row r="231" spans="1:3" s="20" customFormat="1" ht="15" customHeight="1">
      <c r="A231" s="18" t="s">
        <v>323</v>
      </c>
      <c r="B231" s="18" t="s">
        <v>324</v>
      </c>
      <c r="C231" s="19" t="s">
        <v>46</v>
      </c>
    </row>
    <row r="232" spans="1:3" s="20" customFormat="1" ht="15" customHeight="1">
      <c r="A232" s="18" t="s">
        <v>325</v>
      </c>
      <c r="B232" s="18" t="s">
        <v>326</v>
      </c>
      <c r="C232" s="19" t="s">
        <v>46</v>
      </c>
    </row>
    <row r="233" spans="1:3" s="20" customFormat="1" ht="15" customHeight="1">
      <c r="A233" s="21" t="s">
        <v>327</v>
      </c>
      <c r="B233" s="18" t="s">
        <v>328</v>
      </c>
      <c r="C233" s="19">
        <v>386215</v>
      </c>
    </row>
    <row r="234" spans="1:3" s="20" customFormat="1" ht="17.25" customHeight="1">
      <c r="A234" s="18" t="s">
        <v>329</v>
      </c>
      <c r="B234" s="18" t="s">
        <v>330</v>
      </c>
      <c r="C234" s="19">
        <f>'[1]полтава'!C132*26*1.18*1.25</f>
        <v>115816.99999999999</v>
      </c>
    </row>
    <row r="235" spans="1:3" s="20" customFormat="1" ht="18" customHeight="1">
      <c r="A235" s="18" t="s">
        <v>331</v>
      </c>
      <c r="B235" s="18" t="s">
        <v>332</v>
      </c>
      <c r="C235" s="19">
        <f>'[1]полтава'!C133*26*1.18*1.25</f>
        <v>168164.75</v>
      </c>
    </row>
    <row r="236" spans="1:3" s="20" customFormat="1" ht="18" customHeight="1">
      <c r="A236" s="21" t="s">
        <v>333</v>
      </c>
      <c r="B236" s="21" t="s">
        <v>516</v>
      </c>
      <c r="C236" s="19">
        <v>456815</v>
      </c>
    </row>
    <row r="237" spans="1:3" s="20" customFormat="1" ht="18" customHeight="1">
      <c r="A237" s="21" t="s">
        <v>333</v>
      </c>
      <c r="B237" s="21" t="s">
        <v>517</v>
      </c>
      <c r="C237" s="19">
        <v>528157</v>
      </c>
    </row>
    <row r="238" spans="1:3" s="20" customFormat="1" ht="18" customHeight="1">
      <c r="A238" s="21" t="s">
        <v>333</v>
      </c>
      <c r="B238" s="21" t="s">
        <v>518</v>
      </c>
      <c r="C238" s="19">
        <v>599842</v>
      </c>
    </row>
    <row r="239" spans="1:3" s="20" customFormat="1" ht="18" customHeight="1">
      <c r="A239" s="21" t="s">
        <v>333</v>
      </c>
      <c r="B239" s="21" t="s">
        <v>519</v>
      </c>
      <c r="C239" s="19">
        <v>743201</v>
      </c>
    </row>
    <row r="240" spans="1:3" s="20" customFormat="1" ht="18" customHeight="1">
      <c r="A240" s="21" t="s">
        <v>333</v>
      </c>
      <c r="B240" s="21" t="s">
        <v>334</v>
      </c>
      <c r="C240" s="19">
        <v>697215</v>
      </c>
    </row>
    <row r="241" spans="1:3" s="20" customFormat="1" ht="18" customHeight="1">
      <c r="A241" s="21" t="s">
        <v>333</v>
      </c>
      <c r="B241" s="21" t="s">
        <v>335</v>
      </c>
      <c r="C241" s="19">
        <v>640395</v>
      </c>
    </row>
    <row r="242" spans="1:3" s="20" customFormat="1" ht="18" customHeight="1">
      <c r="A242" s="21" t="s">
        <v>333</v>
      </c>
      <c r="B242" s="21" t="s">
        <v>336</v>
      </c>
      <c r="C242" s="19">
        <v>806898</v>
      </c>
    </row>
    <row r="243" spans="1:3" s="20" customFormat="1" ht="18" customHeight="1">
      <c r="A243" s="21" t="s">
        <v>333</v>
      </c>
      <c r="B243" s="21" t="s">
        <v>337</v>
      </c>
      <c r="C243" s="19">
        <v>1005083</v>
      </c>
    </row>
    <row r="244" spans="1:3" s="20" customFormat="1" ht="18" customHeight="1">
      <c r="A244" s="21" t="s">
        <v>338</v>
      </c>
      <c r="B244" s="21" t="s">
        <v>339</v>
      </c>
      <c r="C244" s="19">
        <f>220000*1.2</f>
        <v>264000</v>
      </c>
    </row>
    <row r="245" spans="1:3" ht="15" customHeight="1">
      <c r="A245" s="18" t="s">
        <v>340</v>
      </c>
      <c r="B245" s="18" t="s">
        <v>341</v>
      </c>
      <c r="C245" s="19">
        <v>214239</v>
      </c>
    </row>
    <row r="246" spans="1:3" ht="15" customHeight="1">
      <c r="A246" s="18" t="s">
        <v>342</v>
      </c>
      <c r="B246" s="18" t="s">
        <v>343</v>
      </c>
      <c r="C246" s="19">
        <f>'[1]полтава'!C115*26*1.18*1.25</f>
        <v>463076.25</v>
      </c>
    </row>
    <row r="247" spans="1:3" ht="15" customHeight="1">
      <c r="A247" s="18" t="s">
        <v>344</v>
      </c>
      <c r="B247" s="18" t="s">
        <v>345</v>
      </c>
      <c r="C247" s="19">
        <f>'[1]полтава'!C117*26*1.18*1.25</f>
        <v>84561.75</v>
      </c>
    </row>
    <row r="248" spans="1:3" ht="15" customHeight="1">
      <c r="A248" s="18" t="s">
        <v>346</v>
      </c>
      <c r="B248" s="18" t="s">
        <v>347</v>
      </c>
      <c r="C248" s="19" t="s">
        <v>46</v>
      </c>
    </row>
    <row r="249" spans="1:3" ht="15" customHeight="1">
      <c r="A249" s="18" t="s">
        <v>348</v>
      </c>
      <c r="B249" s="18" t="s">
        <v>349</v>
      </c>
      <c r="C249" s="19" t="s">
        <v>46</v>
      </c>
    </row>
    <row r="250" spans="1:3" ht="15" customHeight="1">
      <c r="A250" s="21" t="s">
        <v>350</v>
      </c>
      <c r="B250" s="18" t="s">
        <v>351</v>
      </c>
      <c r="C250" s="19">
        <v>657857</v>
      </c>
    </row>
    <row r="251" spans="1:3" ht="15" customHeight="1">
      <c r="A251" s="22" t="s">
        <v>352</v>
      </c>
      <c r="B251" s="18" t="s">
        <v>353</v>
      </c>
      <c r="C251" s="19">
        <v>120000</v>
      </c>
    </row>
    <row r="252" spans="1:3" ht="15" customHeight="1">
      <c r="A252" s="22" t="s">
        <v>354</v>
      </c>
      <c r="B252" s="18" t="s">
        <v>355</v>
      </c>
      <c r="C252" s="19">
        <v>220000</v>
      </c>
    </row>
    <row r="253" spans="1:3" ht="15" customHeight="1">
      <c r="A253" s="22" t="s">
        <v>356</v>
      </c>
      <c r="B253" s="18" t="s">
        <v>357</v>
      </c>
      <c r="C253" s="19">
        <v>684000</v>
      </c>
    </row>
    <row r="254" spans="1:3" ht="15" customHeight="1">
      <c r="A254" s="23" t="s">
        <v>352</v>
      </c>
      <c r="B254" s="18" t="s">
        <v>358</v>
      </c>
      <c r="C254" s="19">
        <v>462000</v>
      </c>
    </row>
    <row r="255" spans="1:3" ht="15" customHeight="1">
      <c r="A255" s="23" t="s">
        <v>352</v>
      </c>
      <c r="B255" s="18" t="s">
        <v>359</v>
      </c>
      <c r="C255" s="19">
        <v>494000</v>
      </c>
    </row>
    <row r="256" spans="1:3" ht="15" customHeight="1">
      <c r="A256" s="22" t="s">
        <v>352</v>
      </c>
      <c r="B256" s="18" t="s">
        <v>360</v>
      </c>
      <c r="C256" s="19" t="s">
        <v>46</v>
      </c>
    </row>
    <row r="257" spans="1:3" ht="15" customHeight="1">
      <c r="A257" s="22" t="s">
        <v>361</v>
      </c>
      <c r="B257" s="18" t="s">
        <v>362</v>
      </c>
      <c r="C257" s="19" t="s">
        <v>46</v>
      </c>
    </row>
    <row r="258" spans="1:3" ht="15" customHeight="1">
      <c r="A258" s="22" t="s">
        <v>361</v>
      </c>
      <c r="B258" s="18" t="s">
        <v>363</v>
      </c>
      <c r="C258" s="19" t="s">
        <v>46</v>
      </c>
    </row>
    <row r="259" spans="1:3" ht="15" customHeight="1">
      <c r="A259" s="22" t="s">
        <v>361</v>
      </c>
      <c r="B259" s="18" t="s">
        <v>364</v>
      </c>
      <c r="C259" s="19" t="s">
        <v>46</v>
      </c>
    </row>
    <row r="260" spans="1:3" ht="15" customHeight="1">
      <c r="A260" s="22" t="s">
        <v>354</v>
      </c>
      <c r="B260" s="18" t="s">
        <v>365</v>
      </c>
      <c r="C260" s="19" t="s">
        <v>46</v>
      </c>
    </row>
    <row r="261" spans="1:3" ht="15" customHeight="1">
      <c r="A261" s="22" t="s">
        <v>361</v>
      </c>
      <c r="B261" s="18" t="s">
        <v>366</v>
      </c>
      <c r="C261" s="19" t="s">
        <v>46</v>
      </c>
    </row>
    <row r="262" spans="1:3" ht="15" customHeight="1">
      <c r="A262" s="25" t="s">
        <v>352</v>
      </c>
      <c r="B262" s="25" t="s">
        <v>367</v>
      </c>
      <c r="C262" s="27">
        <f>'[1]прис'!C8*1.07</f>
        <v>695500</v>
      </c>
    </row>
    <row r="263" spans="1:3" ht="15" customHeight="1">
      <c r="A263" s="25" t="s">
        <v>368</v>
      </c>
      <c r="B263" s="25" t="s">
        <v>369</v>
      </c>
      <c r="C263" s="27">
        <f>'[1]прис'!C9*1.07</f>
        <v>406600</v>
      </c>
    </row>
    <row r="264" spans="1:3" ht="15" customHeight="1">
      <c r="A264" s="25" t="s">
        <v>370</v>
      </c>
      <c r="B264" s="25" t="s">
        <v>371</v>
      </c>
      <c r="C264" s="27">
        <f>'[1]прис'!C10*1.07</f>
        <v>326350</v>
      </c>
    </row>
    <row r="265" spans="1:3" ht="15" customHeight="1">
      <c r="A265" s="21" t="s">
        <v>372</v>
      </c>
      <c r="B265" s="25" t="s">
        <v>373</v>
      </c>
      <c r="C265" s="27">
        <f>131700*1.2</f>
        <v>158040</v>
      </c>
    </row>
    <row r="266" spans="1:3" ht="15" customHeight="1">
      <c r="A266" s="25" t="s">
        <v>374</v>
      </c>
      <c r="B266" s="25" t="s">
        <v>375</v>
      </c>
      <c r="C266" s="27">
        <v>31000</v>
      </c>
    </row>
    <row r="267" spans="1:3" ht="15" customHeight="1">
      <c r="A267" s="25" t="s">
        <v>376</v>
      </c>
      <c r="B267" s="25" t="s">
        <v>377</v>
      </c>
      <c r="C267" s="27">
        <f>'[1]прис'!C22*1.1</f>
        <v>204600.00000000003</v>
      </c>
    </row>
    <row r="268" spans="1:3" ht="15" customHeight="1">
      <c r="A268" s="25" t="s">
        <v>378</v>
      </c>
      <c r="B268" s="25" t="s">
        <v>379</v>
      </c>
      <c r="C268" s="27">
        <f>'[1]прис'!C23*1.1</f>
        <v>210870.00000000003</v>
      </c>
    </row>
    <row r="269" spans="1:3" ht="15" customHeight="1">
      <c r="A269" s="25" t="s">
        <v>380</v>
      </c>
      <c r="B269" s="25" t="s">
        <v>381</v>
      </c>
      <c r="C269" s="27">
        <f>'[1]прис'!C24*1.1</f>
        <v>330440</v>
      </c>
    </row>
    <row r="270" spans="1:3" ht="15" customHeight="1">
      <c r="A270" s="25" t="s">
        <v>382</v>
      </c>
      <c r="B270" s="25" t="s">
        <v>383</v>
      </c>
      <c r="C270" s="27">
        <f>'[1]прис'!C26*1.2</f>
        <v>1440</v>
      </c>
    </row>
    <row r="271" spans="1:3" ht="15" customHeight="1">
      <c r="A271" s="25" t="s">
        <v>384</v>
      </c>
      <c r="B271" s="25" t="s">
        <v>385</v>
      </c>
      <c r="C271" s="27">
        <f>'[1]прис'!C27*1.2</f>
        <v>1920</v>
      </c>
    </row>
    <row r="272" spans="1:3" ht="15" customHeight="1">
      <c r="A272" s="25" t="s">
        <v>386</v>
      </c>
      <c r="B272" s="25" t="s">
        <v>387</v>
      </c>
      <c r="C272" s="27">
        <f>'[1]прис'!C28*1.2</f>
        <v>2760</v>
      </c>
    </row>
    <row r="273" spans="1:3" ht="15" customHeight="1">
      <c r="A273" s="25" t="s">
        <v>388</v>
      </c>
      <c r="B273" s="25" t="s">
        <v>389</v>
      </c>
      <c r="C273" s="27">
        <f>'[1]прис'!C30*1.1</f>
        <v>21780</v>
      </c>
    </row>
    <row r="274" spans="1:3" ht="15" customHeight="1">
      <c r="A274" s="25" t="s">
        <v>390</v>
      </c>
      <c r="B274" s="25" t="s">
        <v>391</v>
      </c>
      <c r="C274" s="27">
        <f>'[1]прис'!C31*1.1</f>
        <v>91245.00000000001</v>
      </c>
    </row>
    <row r="275" spans="1:3" ht="15" customHeight="1">
      <c r="A275" s="25" t="s">
        <v>392</v>
      </c>
      <c r="B275" s="25" t="s">
        <v>393</v>
      </c>
      <c r="C275" s="27">
        <f>'[1]прис'!C32*1.1</f>
        <v>22770.000000000004</v>
      </c>
    </row>
    <row r="276" spans="1:3" ht="15" customHeight="1">
      <c r="A276" s="18" t="s">
        <v>394</v>
      </c>
      <c r="B276" s="18" t="s">
        <v>395</v>
      </c>
      <c r="C276" s="19">
        <f>'[1]полтава'!C116*26*1.18*1.25</f>
        <v>77083.5</v>
      </c>
    </row>
    <row r="277" spans="1:3" ht="15" customHeight="1">
      <c r="A277" s="18" t="s">
        <v>396</v>
      </c>
      <c r="B277" s="18" t="s">
        <v>397</v>
      </c>
      <c r="C277" s="19">
        <f>'[1]полтава'!C118*26*1.18*1.25</f>
        <v>55224</v>
      </c>
    </row>
    <row r="278" spans="1:3" ht="15" customHeight="1">
      <c r="A278" s="18" t="s">
        <v>398</v>
      </c>
      <c r="B278" s="18" t="s">
        <v>399</v>
      </c>
      <c r="C278" s="19">
        <f>'[1]полтава'!C119*26*1.18*1.25</f>
        <v>823758</v>
      </c>
    </row>
    <row r="279" spans="1:3" ht="15" customHeight="1">
      <c r="A279" s="13" t="s">
        <v>400</v>
      </c>
      <c r="B279" s="18"/>
      <c r="C279" s="19"/>
    </row>
    <row r="280" spans="1:3" ht="15" customHeight="1">
      <c r="A280" s="18" t="s">
        <v>401</v>
      </c>
      <c r="B280" s="18" t="s">
        <v>402</v>
      </c>
      <c r="C280" s="19">
        <f>'[1]полтава'!C113*26*1.18*1.25</f>
        <v>177943.99999999997</v>
      </c>
    </row>
    <row r="281" spans="1:3" ht="15" customHeight="1">
      <c r="A281" s="18" t="s">
        <v>403</v>
      </c>
      <c r="B281" s="18" t="s">
        <v>404</v>
      </c>
      <c r="C281" s="19">
        <f>'[1]полтава'!C114*26*1.18*1.25</f>
        <v>193859.25</v>
      </c>
    </row>
    <row r="282" spans="1:3" ht="15" customHeight="1">
      <c r="A282" s="22" t="s">
        <v>405</v>
      </c>
      <c r="B282" s="18" t="s">
        <v>406</v>
      </c>
      <c r="C282" s="19">
        <v>87000</v>
      </c>
    </row>
    <row r="283" spans="1:3" ht="15" customHeight="1">
      <c r="A283" s="22" t="s">
        <v>407</v>
      </c>
      <c r="B283" s="18" t="s">
        <v>408</v>
      </c>
      <c r="C283" s="19" t="s">
        <v>46</v>
      </c>
    </row>
    <row r="284" spans="1:3" ht="15" customHeight="1">
      <c r="A284" s="22" t="s">
        <v>405</v>
      </c>
      <c r="B284" s="18" t="s">
        <v>409</v>
      </c>
      <c r="C284" s="19" t="s">
        <v>46</v>
      </c>
    </row>
    <row r="285" spans="1:3" ht="15" customHeight="1">
      <c r="A285" s="22" t="s">
        <v>405</v>
      </c>
      <c r="B285" s="18" t="s">
        <v>410</v>
      </c>
      <c r="C285" s="19" t="s">
        <v>411</v>
      </c>
    </row>
    <row r="286" spans="1:3" ht="15" customHeight="1">
      <c r="A286" s="22" t="s">
        <v>405</v>
      </c>
      <c r="B286" s="18" t="s">
        <v>412</v>
      </c>
      <c r="C286" s="19" t="s">
        <v>46</v>
      </c>
    </row>
    <row r="287" spans="1:3" ht="15" customHeight="1">
      <c r="A287" s="22" t="s">
        <v>413</v>
      </c>
      <c r="B287" s="18"/>
      <c r="C287" s="19">
        <v>525000</v>
      </c>
    </row>
    <row r="288" spans="1:3" ht="15" customHeight="1">
      <c r="A288" s="22" t="s">
        <v>414</v>
      </c>
      <c r="B288" s="18"/>
      <c r="C288" s="19" t="s">
        <v>415</v>
      </c>
    </row>
    <row r="289" spans="1:3" ht="15" customHeight="1">
      <c r="A289" s="22" t="s">
        <v>416</v>
      </c>
      <c r="B289" s="18" t="s">
        <v>417</v>
      </c>
      <c r="C289" s="19">
        <v>500000</v>
      </c>
    </row>
    <row r="290" spans="1:3" ht="15" customHeight="1">
      <c r="A290" s="22" t="s">
        <v>416</v>
      </c>
      <c r="B290" s="18" t="s">
        <v>418</v>
      </c>
      <c r="C290" s="19">
        <v>650000</v>
      </c>
    </row>
    <row r="291" spans="1:3" ht="15" customHeight="1">
      <c r="A291" s="22" t="s">
        <v>419</v>
      </c>
      <c r="B291" s="18" t="s">
        <v>420</v>
      </c>
      <c r="C291" s="19" t="s">
        <v>46</v>
      </c>
    </row>
    <row r="292" spans="1:3" ht="15" customHeight="1">
      <c r="A292" s="22" t="s">
        <v>421</v>
      </c>
      <c r="B292" s="18" t="s">
        <v>422</v>
      </c>
      <c r="C292" s="19" t="s">
        <v>46</v>
      </c>
    </row>
    <row r="293" spans="1:3" ht="15" customHeight="1">
      <c r="A293" s="18" t="s">
        <v>423</v>
      </c>
      <c r="B293" s="18"/>
      <c r="C293" s="19">
        <v>45000</v>
      </c>
    </row>
    <row r="294" spans="1:3" ht="15" customHeight="1">
      <c r="A294" s="18" t="s">
        <v>424</v>
      </c>
      <c r="B294" s="18" t="s">
        <v>425</v>
      </c>
      <c r="C294" s="19">
        <f>'[1]полтава'!C120*26*1.18*1.25</f>
        <v>464418.5</v>
      </c>
    </row>
    <row r="295" spans="1:3" ht="15" customHeight="1">
      <c r="A295" s="18" t="s">
        <v>426</v>
      </c>
      <c r="B295" s="18" t="s">
        <v>427</v>
      </c>
      <c r="C295" s="19">
        <f>'[1]полтава'!C121*26*1.18*1.25</f>
        <v>329042.99999999994</v>
      </c>
    </row>
    <row r="296" spans="1:3" ht="15" customHeight="1">
      <c r="A296" s="28" t="s">
        <v>428</v>
      </c>
      <c r="B296" s="18" t="s">
        <v>429</v>
      </c>
      <c r="C296" s="19">
        <f>'[1]полтава'!C122*26*1.18*1.25</f>
        <v>260013</v>
      </c>
    </row>
    <row r="297" spans="1:3" ht="15" customHeight="1">
      <c r="A297" s="28" t="s">
        <v>428</v>
      </c>
      <c r="B297" s="18" t="s">
        <v>430</v>
      </c>
      <c r="C297" s="19">
        <f>'[1]полтава'!C123*26*1.18*1.25</f>
        <v>303540.25</v>
      </c>
    </row>
    <row r="298" spans="1:3" ht="17.25" customHeight="1">
      <c r="A298" s="18" t="s">
        <v>431</v>
      </c>
      <c r="B298" s="18" t="s">
        <v>432</v>
      </c>
      <c r="C298" s="19">
        <f>'[1]полтава'!C124*26*1.18*1.25</f>
        <v>110064.49999999999</v>
      </c>
    </row>
    <row r="299" spans="1:3" ht="15.75" customHeight="1">
      <c r="A299" s="18" t="s">
        <v>433</v>
      </c>
      <c r="B299" s="18" t="s">
        <v>434</v>
      </c>
      <c r="C299" s="19">
        <f>'[1]полтава'!C77*26*1.18*1.25</f>
        <v>676494</v>
      </c>
    </row>
    <row r="300" spans="1:3" ht="15.75" customHeight="1">
      <c r="A300" s="18" t="s">
        <v>435</v>
      </c>
      <c r="B300" s="18" t="s">
        <v>436</v>
      </c>
      <c r="C300" s="19">
        <f>'[1]полтава'!C78*26*1.18*1.25</f>
        <v>87438</v>
      </c>
    </row>
    <row r="301" spans="1:3" ht="15.75" customHeight="1">
      <c r="A301" s="18" t="s">
        <v>437</v>
      </c>
      <c r="B301" s="18" t="s">
        <v>438</v>
      </c>
      <c r="C301" s="19">
        <f>'[1]полтава'!C79*26*1.18*1.25</f>
        <v>75933</v>
      </c>
    </row>
    <row r="302" spans="1:3" ht="15.75" customHeight="1">
      <c r="A302" s="21" t="s">
        <v>520</v>
      </c>
      <c r="B302" s="21" t="s">
        <v>521</v>
      </c>
      <c r="C302" s="19">
        <v>549890</v>
      </c>
    </row>
    <row r="303" spans="1:3" ht="15.75" customHeight="1">
      <c r="A303" s="21" t="s">
        <v>522</v>
      </c>
      <c r="B303" s="21" t="s">
        <v>523</v>
      </c>
      <c r="C303" s="19">
        <v>764170</v>
      </c>
    </row>
    <row r="304" spans="1:3" ht="15.75" customHeight="1">
      <c r="A304" s="21" t="s">
        <v>524</v>
      </c>
      <c r="B304" s="21" t="s">
        <v>525</v>
      </c>
      <c r="C304" s="19">
        <v>848870</v>
      </c>
    </row>
    <row r="305" spans="1:3" ht="15.75" customHeight="1">
      <c r="A305" s="21" t="s">
        <v>439</v>
      </c>
      <c r="B305" s="21" t="s">
        <v>440</v>
      </c>
      <c r="C305" s="19">
        <v>885750</v>
      </c>
    </row>
    <row r="306" spans="1:3" ht="15.75" customHeight="1">
      <c r="A306" s="21" t="s">
        <v>526</v>
      </c>
      <c r="B306" s="21" t="s">
        <v>527</v>
      </c>
      <c r="C306" s="19">
        <v>1114740</v>
      </c>
    </row>
    <row r="307" spans="1:3" ht="15.75" customHeight="1">
      <c r="A307" s="21" t="s">
        <v>441</v>
      </c>
      <c r="B307" s="21" t="s">
        <v>442</v>
      </c>
      <c r="C307" s="19">
        <v>873950</v>
      </c>
    </row>
    <row r="308" spans="1:3" ht="15.75" customHeight="1">
      <c r="A308" s="21" t="s">
        <v>443</v>
      </c>
      <c r="B308" s="21" t="s">
        <v>444</v>
      </c>
      <c r="C308" s="19">
        <v>1112760</v>
      </c>
    </row>
    <row r="309" spans="1:3" ht="15.75" customHeight="1">
      <c r="A309" s="21" t="s">
        <v>445</v>
      </c>
      <c r="B309" s="21" t="s">
        <v>446</v>
      </c>
      <c r="C309" s="19">
        <v>1197900</v>
      </c>
    </row>
    <row r="310" spans="1:3" ht="15.75" customHeight="1">
      <c r="A310" s="21" t="s">
        <v>447</v>
      </c>
      <c r="B310" s="21" t="s">
        <v>448</v>
      </c>
      <c r="C310" s="19">
        <v>1246210</v>
      </c>
    </row>
    <row r="311" spans="1:3" ht="15.75" customHeight="1">
      <c r="A311" s="21" t="s">
        <v>449</v>
      </c>
      <c r="B311" s="21" t="s">
        <v>450</v>
      </c>
      <c r="C311" s="19">
        <v>1537580</v>
      </c>
    </row>
    <row r="312" spans="1:3" ht="15.75" customHeight="1">
      <c r="A312" s="18" t="s">
        <v>435</v>
      </c>
      <c r="B312" s="18" t="s">
        <v>451</v>
      </c>
      <c r="C312" s="19">
        <f>'[1]полтава'!C80*26*1.18*1.25</f>
        <v>18024.5</v>
      </c>
    </row>
    <row r="313" spans="1:3" ht="15.75" customHeight="1">
      <c r="A313" s="18" t="s">
        <v>452</v>
      </c>
      <c r="B313" s="18" t="s">
        <v>453</v>
      </c>
      <c r="C313" s="19" t="s">
        <v>46</v>
      </c>
    </row>
    <row r="314" spans="1:3" ht="15.75" customHeight="1">
      <c r="A314" s="18" t="s">
        <v>452</v>
      </c>
      <c r="B314" s="18" t="s">
        <v>454</v>
      </c>
      <c r="C314" s="19" t="s">
        <v>46</v>
      </c>
    </row>
    <row r="315" spans="1:3" ht="15.75" customHeight="1">
      <c r="A315" s="18" t="s">
        <v>455</v>
      </c>
      <c r="B315" s="18" t="s">
        <v>456</v>
      </c>
      <c r="C315" s="19" t="s">
        <v>46</v>
      </c>
    </row>
    <row r="316" spans="1:3" ht="15.75" customHeight="1">
      <c r="A316" s="18" t="s">
        <v>457</v>
      </c>
      <c r="B316" s="18" t="s">
        <v>458</v>
      </c>
      <c r="C316" s="19">
        <f>'[1]полтава'!C81*26*1.18*1.25</f>
        <v>70947.5</v>
      </c>
    </row>
    <row r="317" spans="1:3" ht="15.75" customHeight="1">
      <c r="A317" s="18" t="s">
        <v>459</v>
      </c>
      <c r="B317" s="18" t="s">
        <v>460</v>
      </c>
      <c r="C317" s="19">
        <f>'[1]полтава'!C82*26*1.18*1.25</f>
        <v>282831.25</v>
      </c>
    </row>
    <row r="318" spans="1:3" ht="15.75" customHeight="1">
      <c r="A318" s="18" t="s">
        <v>459</v>
      </c>
      <c r="B318" s="18" t="s">
        <v>461</v>
      </c>
      <c r="C318" s="19">
        <f>'[1]полтава'!C83*26*1.18*1.25</f>
        <v>206131.25</v>
      </c>
    </row>
    <row r="319" spans="1:3" ht="15.75" customHeight="1">
      <c r="A319" s="18" t="s">
        <v>462</v>
      </c>
      <c r="B319" s="18" t="s">
        <v>463</v>
      </c>
      <c r="C319" s="19">
        <f>'[1]полтава'!C84*26*1.18*1.25</f>
        <v>71714.5</v>
      </c>
    </row>
    <row r="320" spans="1:3" ht="15.75" customHeight="1">
      <c r="A320" s="18" t="s">
        <v>464</v>
      </c>
      <c r="B320" s="18" t="s">
        <v>465</v>
      </c>
      <c r="C320" s="19">
        <f>'[1]полтава'!C85*26*1.18*1.25</f>
        <v>29337.749999999996</v>
      </c>
    </row>
    <row r="321" spans="1:3" ht="15.75" customHeight="1">
      <c r="A321" s="18" t="s">
        <v>466</v>
      </c>
      <c r="B321" s="18" t="s">
        <v>467</v>
      </c>
      <c r="C321" s="19">
        <f>'[1]полтава'!C86*26*1.18*1.25</f>
        <v>35090.25</v>
      </c>
    </row>
    <row r="322" spans="1:3" ht="15.75" customHeight="1">
      <c r="A322" s="18" t="s">
        <v>468</v>
      </c>
      <c r="B322" s="18" t="s">
        <v>469</v>
      </c>
      <c r="C322" s="19">
        <f>'[1]полтава'!C87*26*1.18*1.25</f>
        <v>37583</v>
      </c>
    </row>
    <row r="323" spans="1:3" ht="15.75" customHeight="1">
      <c r="A323" s="21" t="s">
        <v>470</v>
      </c>
      <c r="B323" s="18" t="s">
        <v>471</v>
      </c>
      <c r="C323" s="19">
        <v>2635829</v>
      </c>
    </row>
    <row r="324" spans="1:3" s="20" customFormat="1" ht="18" customHeight="1">
      <c r="A324" s="18" t="s">
        <v>472</v>
      </c>
      <c r="B324" s="18" t="s">
        <v>473</v>
      </c>
      <c r="C324" s="19">
        <f>'[1]полтава'!C134*26*1.18*1.25</f>
        <v>408427.5</v>
      </c>
    </row>
    <row r="325" spans="1:3" s="20" customFormat="1" ht="18" customHeight="1">
      <c r="A325" s="18" t="s">
        <v>474</v>
      </c>
      <c r="B325" s="18" t="s">
        <v>475</v>
      </c>
      <c r="C325" s="19" t="s">
        <v>46</v>
      </c>
    </row>
    <row r="326" spans="1:3" s="20" customFormat="1" ht="18" customHeight="1">
      <c r="A326" s="18" t="s">
        <v>476</v>
      </c>
      <c r="B326" s="18" t="s">
        <v>477</v>
      </c>
      <c r="C326" s="19" t="s">
        <v>46</v>
      </c>
    </row>
    <row r="327" spans="1:3" s="20" customFormat="1" ht="18" customHeight="1">
      <c r="A327" s="18" t="s">
        <v>476</v>
      </c>
      <c r="B327" s="18" t="s">
        <v>478</v>
      </c>
      <c r="C327" s="19" t="s">
        <v>46</v>
      </c>
    </row>
    <row r="328" spans="1:3" s="20" customFormat="1" ht="18" customHeight="1">
      <c r="A328" s="18" t="s">
        <v>479</v>
      </c>
      <c r="B328" s="18" t="s">
        <v>480</v>
      </c>
      <c r="C328" s="19" t="s">
        <v>46</v>
      </c>
    </row>
    <row r="329" spans="1:3" s="20" customFormat="1" ht="18" customHeight="1">
      <c r="A329" s="18" t="s">
        <v>481</v>
      </c>
      <c r="B329" s="18" t="s">
        <v>482</v>
      </c>
      <c r="C329" s="19" t="s">
        <v>46</v>
      </c>
    </row>
    <row r="330" spans="1:3" s="20" customFormat="1" ht="18" customHeight="1">
      <c r="A330" s="18" t="s">
        <v>483</v>
      </c>
      <c r="B330" s="18" t="s">
        <v>484</v>
      </c>
      <c r="C330" s="19" t="s">
        <v>46</v>
      </c>
    </row>
    <row r="331" spans="1:3" s="20" customFormat="1" ht="18" customHeight="1">
      <c r="A331" s="18" t="s">
        <v>485</v>
      </c>
      <c r="B331" s="18" t="s">
        <v>486</v>
      </c>
      <c r="C331" s="19" t="s">
        <v>46</v>
      </c>
    </row>
    <row r="332" spans="1:3" s="20" customFormat="1" ht="18" customHeight="1">
      <c r="A332" s="18" t="s">
        <v>485</v>
      </c>
      <c r="B332" s="18" t="s">
        <v>487</v>
      </c>
      <c r="C332" s="19" t="s">
        <v>46</v>
      </c>
    </row>
    <row r="333" spans="1:3" s="20" customFormat="1" ht="18" customHeight="1">
      <c r="A333" s="18" t="s">
        <v>485</v>
      </c>
      <c r="B333" s="18" t="s">
        <v>488</v>
      </c>
      <c r="C333" s="19" t="s">
        <v>46</v>
      </c>
    </row>
    <row r="334" spans="1:3" s="20" customFormat="1" ht="18" customHeight="1">
      <c r="A334" s="18" t="s">
        <v>485</v>
      </c>
      <c r="B334" s="18" t="s">
        <v>489</v>
      </c>
      <c r="C334" s="19" t="s">
        <v>46</v>
      </c>
    </row>
    <row r="335" spans="1:3" s="20" customFormat="1" ht="18" customHeight="1">
      <c r="A335" s="18" t="s">
        <v>490</v>
      </c>
      <c r="B335" s="18" t="s">
        <v>491</v>
      </c>
      <c r="C335" s="19" t="s">
        <v>46</v>
      </c>
    </row>
    <row r="336" spans="1:3" s="20" customFormat="1" ht="18" customHeight="1">
      <c r="A336" s="18" t="s">
        <v>492</v>
      </c>
      <c r="B336" s="18" t="s">
        <v>493</v>
      </c>
      <c r="C336" s="19">
        <f>'[1]полтава'!C135*26*1.18*1.25</f>
        <v>262697.5</v>
      </c>
    </row>
    <row r="337" spans="1:3" s="20" customFormat="1" ht="18" customHeight="1">
      <c r="A337" s="18" t="s">
        <v>494</v>
      </c>
      <c r="B337" s="18" t="s">
        <v>495</v>
      </c>
      <c r="C337" s="19">
        <f>'[1]полтава'!C136*26*1.18*1.25</f>
        <v>547638</v>
      </c>
    </row>
    <row r="338" spans="1:3" s="20" customFormat="1" ht="19.5" customHeight="1">
      <c r="A338" s="18" t="s">
        <v>496</v>
      </c>
      <c r="B338" s="18" t="s">
        <v>497</v>
      </c>
      <c r="C338" s="19">
        <f>'[1]полтава'!C137*26*1.18*1.25</f>
        <v>704489.5</v>
      </c>
    </row>
  </sheetData>
  <sheetProtection password="CF42" sheet="1" objects="1" scenarios="1"/>
  <hyperlinks>
    <hyperlink ref="B6" r:id="rId1" display="http://www.dpprom.ru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dpprom</dc:creator>
  <cp:keywords/>
  <dc:description/>
  <cp:lastModifiedBy>dpprom</cp:lastModifiedBy>
  <dcterms:created xsi:type="dcterms:W3CDTF">2008-10-15T14:27:19Z</dcterms:created>
  <dcterms:modified xsi:type="dcterms:W3CDTF">2008-10-15T14:37:27Z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